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U:\___Stuff from laptop\Publications\OF2023-3\FINAL FILES FOR WEBSITE\Appendices\"/>
    </mc:Choice>
  </mc:AlternateContent>
  <bookViews>
    <workbookView xWindow="0" yWindow="0" windowWidth="20400" windowHeight="6690"/>
  </bookViews>
  <sheets>
    <sheet name="ReadMe" sheetId="9" r:id="rId1"/>
    <sheet name="Table 16 " sheetId="2" r:id="rId2"/>
    <sheet name="Table 17" sheetId="3" r:id="rId3"/>
    <sheet name="Table 18" sheetId="4" r:id="rId4"/>
    <sheet name="Table 19" sheetId="5" r:id="rId5"/>
    <sheet name="Table 20" sheetId="8" r:id="rId6"/>
    <sheet name="Table 21" sheetId="7" r:id="rId7"/>
  </sheets>
  <externalReferences>
    <externalReference r:id="rId8"/>
  </externalReferences>
  <definedNames>
    <definedName name="asd" localSheetId="1">#REF!</definedName>
    <definedName name="asd" localSheetId="2">#REF!</definedName>
    <definedName name="asd" localSheetId="3">#REF!</definedName>
    <definedName name="asd" localSheetId="4">#REF!</definedName>
    <definedName name="asd" localSheetId="5">#REF!</definedName>
    <definedName name="asd" localSheetId="6">#REF!</definedName>
    <definedName name="asd">#REF!</definedName>
    <definedName name="_xlnm.Database" localSheetId="4">'[1]Table 4'!#REF!</definedName>
    <definedName name="_xlnm.Database" localSheetId="5">#REF!</definedName>
    <definedName name="_xlnm.Database" localSheetId="6">'[1]Table 4'!#REF!</definedName>
    <definedName name="_xlnm.Database">'[1]Table 4'!#REF!</definedName>
    <definedName name="Ellipse1_11" localSheetId="1">#REF!</definedName>
    <definedName name="Ellipse1_11" localSheetId="2">#REF!</definedName>
    <definedName name="Ellipse1_11" localSheetId="3">#REF!</definedName>
    <definedName name="Ellipse1_11" localSheetId="4">#REF!</definedName>
    <definedName name="Ellipse1_11" localSheetId="5">#REF!</definedName>
    <definedName name="Ellipse1_11" localSheetId="6">#REF!</definedName>
    <definedName name="Ellipse1_11">#REF!</definedName>
    <definedName name="Ellipse1_12" localSheetId="1">#REF!</definedName>
    <definedName name="Ellipse1_12" localSheetId="2">#REF!</definedName>
    <definedName name="Ellipse1_12" localSheetId="3">#REF!</definedName>
    <definedName name="Ellipse1_12" localSheetId="4">#REF!</definedName>
    <definedName name="Ellipse1_12" localSheetId="5">#REF!</definedName>
    <definedName name="Ellipse1_12" localSheetId="6">#REF!</definedName>
    <definedName name="Ellipse1_12">#REF!</definedName>
    <definedName name="Ellipse1_13" localSheetId="1">#REF!</definedName>
    <definedName name="Ellipse1_13" localSheetId="2">#REF!</definedName>
    <definedName name="Ellipse1_13" localSheetId="3">#REF!</definedName>
    <definedName name="Ellipse1_13" localSheetId="4">#REF!</definedName>
    <definedName name="Ellipse1_13" localSheetId="5">#REF!</definedName>
    <definedName name="Ellipse1_13" localSheetId="6">#REF!</definedName>
    <definedName name="Ellipse1_13">#REF!</definedName>
    <definedName name="Ellipse1_14" localSheetId="1">#REF!</definedName>
    <definedName name="Ellipse1_14" localSheetId="2">#REF!</definedName>
    <definedName name="Ellipse1_14" localSheetId="3">#REF!</definedName>
    <definedName name="Ellipse1_14" localSheetId="4">#REF!</definedName>
    <definedName name="Ellipse1_14" localSheetId="5">#REF!</definedName>
    <definedName name="Ellipse1_14" localSheetId="6">#REF!</definedName>
    <definedName name="Ellipse1_14">#REF!</definedName>
    <definedName name="Ellipse1_15" localSheetId="1">#REF!</definedName>
    <definedName name="Ellipse1_15" localSheetId="2">#REF!</definedName>
    <definedName name="Ellipse1_15" localSheetId="3">#REF!</definedName>
    <definedName name="Ellipse1_15" localSheetId="4">#REF!</definedName>
    <definedName name="Ellipse1_15" localSheetId="5">#REF!</definedName>
    <definedName name="Ellipse1_15" localSheetId="6">#REF!</definedName>
    <definedName name="Ellipse1_15">#REF!</definedName>
    <definedName name="Ellipse1_16" localSheetId="1">#REF!</definedName>
    <definedName name="Ellipse1_16" localSheetId="2">#REF!</definedName>
    <definedName name="Ellipse1_16" localSheetId="3">#REF!</definedName>
    <definedName name="Ellipse1_16" localSheetId="4">#REF!</definedName>
    <definedName name="Ellipse1_16" localSheetId="5">#REF!</definedName>
    <definedName name="Ellipse1_16" localSheetId="6">#REF!</definedName>
    <definedName name="Ellipse1_16">#REF!</definedName>
    <definedName name="Ellipse1_17" localSheetId="1">#REF!</definedName>
    <definedName name="Ellipse1_17" localSheetId="2">#REF!</definedName>
    <definedName name="Ellipse1_17" localSheetId="3">#REF!</definedName>
    <definedName name="Ellipse1_17" localSheetId="4">#REF!</definedName>
    <definedName name="Ellipse1_17" localSheetId="5">#REF!</definedName>
    <definedName name="Ellipse1_17" localSheetId="6">#REF!</definedName>
    <definedName name="Ellipse1_17">#REF!</definedName>
    <definedName name="Ellipse1_18" localSheetId="1">#REF!</definedName>
    <definedName name="Ellipse1_18" localSheetId="2">#REF!</definedName>
    <definedName name="Ellipse1_18" localSheetId="3">#REF!</definedName>
    <definedName name="Ellipse1_18" localSheetId="4">#REF!</definedName>
    <definedName name="Ellipse1_18" localSheetId="5">#REF!</definedName>
    <definedName name="Ellipse1_18" localSheetId="6">#REF!</definedName>
    <definedName name="Ellipse1_18">#REF!</definedName>
    <definedName name="Ellipse1_19" localSheetId="1">#REF!</definedName>
    <definedName name="Ellipse1_19" localSheetId="2">#REF!</definedName>
    <definedName name="Ellipse1_19" localSheetId="3">#REF!</definedName>
    <definedName name="Ellipse1_19" localSheetId="4">#REF!</definedName>
    <definedName name="Ellipse1_19" localSheetId="5">#REF!</definedName>
    <definedName name="Ellipse1_19" localSheetId="6">#REF!</definedName>
    <definedName name="Ellipse1_19">#REF!</definedName>
    <definedName name="Ellipse1_20" localSheetId="1">#REF!</definedName>
    <definedName name="Ellipse1_20" localSheetId="2">#REF!</definedName>
    <definedName name="Ellipse1_20" localSheetId="3">#REF!</definedName>
    <definedName name="Ellipse1_20" localSheetId="4">#REF!</definedName>
    <definedName name="Ellipse1_20" localSheetId="5">#REF!</definedName>
    <definedName name="Ellipse1_20" localSheetId="6">#REF!</definedName>
    <definedName name="Ellipse1_20">#REF!</definedName>
    <definedName name="Ellipse1_21" localSheetId="1">#REF!</definedName>
    <definedName name="Ellipse1_21" localSheetId="2">#REF!</definedName>
    <definedName name="Ellipse1_21" localSheetId="3">#REF!</definedName>
    <definedName name="Ellipse1_21" localSheetId="4">#REF!</definedName>
    <definedName name="Ellipse1_21" localSheetId="5">#REF!</definedName>
    <definedName name="Ellipse1_21" localSheetId="6">#REF!</definedName>
    <definedName name="Ellipse1_21">#REF!</definedName>
    <definedName name="Ellipse1_22" localSheetId="1">#REF!</definedName>
    <definedName name="Ellipse1_22" localSheetId="2">#REF!</definedName>
    <definedName name="Ellipse1_22" localSheetId="3">#REF!</definedName>
    <definedName name="Ellipse1_22" localSheetId="4">#REF!</definedName>
    <definedName name="Ellipse1_22" localSheetId="5">#REF!</definedName>
    <definedName name="Ellipse1_22" localSheetId="6">#REF!</definedName>
    <definedName name="Ellipse1_22">#REF!</definedName>
    <definedName name="Ellipse1_23" localSheetId="1">#REF!</definedName>
    <definedName name="Ellipse1_23" localSheetId="2">#REF!</definedName>
    <definedName name="Ellipse1_23" localSheetId="3">#REF!</definedName>
    <definedName name="Ellipse1_23" localSheetId="4">#REF!</definedName>
    <definedName name="Ellipse1_23" localSheetId="5">#REF!</definedName>
    <definedName name="Ellipse1_23" localSheetId="6">#REF!</definedName>
    <definedName name="Ellipse1_23">#REF!</definedName>
    <definedName name="fdf_F" localSheetId="1">#REF!</definedName>
    <definedName name="fdf_F" localSheetId="2">#REF!</definedName>
    <definedName name="fdf_F" localSheetId="3">#REF!</definedName>
    <definedName name="fdf_F" localSheetId="4">#REF!</definedName>
    <definedName name="fdf_F" localSheetId="5">#REF!</definedName>
    <definedName name="fdf_F" localSheetId="6">#REF!</definedName>
    <definedName name="fdf_F">#REF!</definedName>
    <definedName name="Probe_Data_w_Locs">#REF!</definedName>
    <definedName name="q" localSheetId="4">#REF!</definedName>
    <definedName name="q" localSheetId="6">#REF!</definedName>
    <definedName name="q">#REF!</definedName>
    <definedName name="tVisualGrainClassIndex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V4" i="2" l="1"/>
  <c r="BV5" i="2"/>
  <c r="BV6" i="2"/>
  <c r="BV7" i="2"/>
  <c r="BV8" i="2"/>
  <c r="BV9" i="2"/>
  <c r="BV10" i="2"/>
  <c r="BV11" i="2"/>
  <c r="BV12" i="2"/>
  <c r="BV13" i="2"/>
  <c r="BV3" i="2"/>
</calcChain>
</file>

<file path=xl/sharedStrings.xml><?xml version="1.0" encoding="utf-8"?>
<sst xmlns="http://schemas.openxmlformats.org/spreadsheetml/2006/main" count="1238" uniqueCount="272">
  <si>
    <t>Manitoba Geological Survey</t>
  </si>
  <si>
    <t>Station_ID</t>
  </si>
  <si>
    <t>Sample_ID</t>
  </si>
  <si>
    <t>Easting</t>
  </si>
  <si>
    <t>Northing</t>
  </si>
  <si>
    <t>Latitude_DD</t>
  </si>
  <si>
    <t>Longitude_DD</t>
  </si>
  <si>
    <t>Depth_From_m</t>
  </si>
  <si>
    <t>Depth_To_m</t>
  </si>
  <si>
    <t>Material</t>
  </si>
  <si>
    <t>Horizon</t>
  </si>
  <si>
    <t>Ag_ppm</t>
  </si>
  <si>
    <t>Al_perc</t>
  </si>
  <si>
    <t>As_ppm</t>
  </si>
  <si>
    <t>Au_ppb</t>
  </si>
  <si>
    <t>B_ppm</t>
  </si>
  <si>
    <t>Ba_ppm</t>
  </si>
  <si>
    <t>Be_ppm</t>
  </si>
  <si>
    <t>Bi_ppm</t>
  </si>
  <si>
    <t>Ca_perc</t>
  </si>
  <si>
    <t>Cd_ppm</t>
  </si>
  <si>
    <t>Ce_ppm</t>
  </si>
  <si>
    <t>Co_ppm</t>
  </si>
  <si>
    <t>Cr_ppm</t>
  </si>
  <si>
    <t>Cs_ppm</t>
  </si>
  <si>
    <t>Cu_ppm</t>
  </si>
  <si>
    <t>Dy_ppm</t>
  </si>
  <si>
    <t>Er_ppm</t>
  </si>
  <si>
    <t>Eu_ppm</t>
  </si>
  <si>
    <t>Fe_perc</t>
  </si>
  <si>
    <t>Ga_ppm</t>
  </si>
  <si>
    <t>Gd_ppm</t>
  </si>
  <si>
    <t>Ge_ppm</t>
  </si>
  <si>
    <t>Hf_ppm</t>
  </si>
  <si>
    <t>Hg_ppb</t>
  </si>
  <si>
    <t>Ho_ppm</t>
  </si>
  <si>
    <t>In_ppm</t>
  </si>
  <si>
    <t>K_perc</t>
  </si>
  <si>
    <t>La_ppm</t>
  </si>
  <si>
    <t>Li_ppm</t>
  </si>
  <si>
    <t>Lu_ppm</t>
  </si>
  <si>
    <t>Mg_perc</t>
  </si>
  <si>
    <t>Mn_ppm</t>
  </si>
  <si>
    <t>Mo_ppm</t>
  </si>
  <si>
    <t>Na_perc</t>
  </si>
  <si>
    <t>Nb_ppm</t>
  </si>
  <si>
    <t>Nd_ppm</t>
  </si>
  <si>
    <t>Ni_ppm</t>
  </si>
  <si>
    <t>P_perc</t>
  </si>
  <si>
    <t>Pb_ppm</t>
  </si>
  <si>
    <t>Pr_ppm</t>
  </si>
  <si>
    <t>Rb_ppm</t>
  </si>
  <si>
    <t>Re_ppm</t>
  </si>
  <si>
    <t>S_perc</t>
  </si>
  <si>
    <t>Sb_ppm</t>
  </si>
  <si>
    <t>Sc_ppm</t>
  </si>
  <si>
    <t>Se_ppm</t>
  </si>
  <si>
    <t>Sm_ppm</t>
  </si>
  <si>
    <t>Sn_ppm</t>
  </si>
  <si>
    <t>Sr_ppm</t>
  </si>
  <si>
    <t>Ta_ppm</t>
  </si>
  <si>
    <t>Tb_ppm</t>
  </si>
  <si>
    <t>Te_ppm</t>
  </si>
  <si>
    <t>Th_ppm</t>
  </si>
  <si>
    <t>Ti_perc</t>
  </si>
  <si>
    <t>Tl_ppm</t>
  </si>
  <si>
    <t>Tm_ppm</t>
  </si>
  <si>
    <t>U_ppm</t>
  </si>
  <si>
    <t>V_ppm</t>
  </si>
  <si>
    <t>W_ppm</t>
  </si>
  <si>
    <t>Y_ppm</t>
  </si>
  <si>
    <t>Yb_ppm</t>
  </si>
  <si>
    <t>Zn_ppm</t>
  </si>
  <si>
    <t>Zr_ppm</t>
  </si>
  <si>
    <t>115-19-001</t>
  </si>
  <si>
    <t>115-19-001-A01</t>
  </si>
  <si>
    <t>Till - 1</t>
  </si>
  <si>
    <t>C</t>
  </si>
  <si>
    <t>115-21-002</t>
  </si>
  <si>
    <t>115-21-002-B01</t>
  </si>
  <si>
    <t>Till - 2</t>
  </si>
  <si>
    <t>115-21-002-C01</t>
  </si>
  <si>
    <t>Till - 3</t>
  </si>
  <si>
    <t>115-21-003</t>
  </si>
  <si>
    <t>115-21-003-A01</t>
  </si>
  <si>
    <t>Till - laminated</t>
  </si>
  <si>
    <t>115-21-003-B01</t>
  </si>
  <si>
    <t>115-21-004</t>
  </si>
  <si>
    <t>115-21-004-A01</t>
  </si>
  <si>
    <t>Till</t>
  </si>
  <si>
    <t>115-21-005</t>
  </si>
  <si>
    <t>115-21-005-A01</t>
  </si>
  <si>
    <t>115-21-010</t>
  </si>
  <si>
    <t>115-21-010-A01</t>
  </si>
  <si>
    <t>115-21-010-Y01</t>
  </si>
  <si>
    <t>115-21-012</t>
  </si>
  <si>
    <t>115-21-012-A01</t>
  </si>
  <si>
    <t>115-21-015</t>
  </si>
  <si>
    <t>115-21-015-A01</t>
  </si>
  <si>
    <t>Purpose</t>
  </si>
  <si>
    <t>MGS standard</t>
  </si>
  <si>
    <t>MGS standard measured</t>
  </si>
  <si>
    <t>MGS standard Cert</t>
  </si>
  <si>
    <t>MGS standard certified</t>
  </si>
  <si>
    <t>&lt;0.005</t>
  </si>
  <si>
    <t>&lt;0.2</t>
  </si>
  <si>
    <t>OREAS 45d (Aqua Regia) Meas</t>
  </si>
  <si>
    <t>Standard measured</t>
  </si>
  <si>
    <t>OREAS 45d (Aqua Regia) Cert</t>
  </si>
  <si>
    <t>Standard certified</t>
  </si>
  <si>
    <t>OREAS 923 (AQUA REGIA) Meas</t>
  </si>
  <si>
    <t>OREAS 923 (AQUA REGIA) Cert</t>
  </si>
  <si>
    <t>OREAS 907 (Aqua Regia) Meas</t>
  </si>
  <si>
    <t>OREAS 907 (Aqua Regia) Cert</t>
  </si>
  <si>
    <t>OREAS 263 (Aqua Regia) Meas</t>
  </si>
  <si>
    <t>OREAS 263 (Aqua Regia) Cert</t>
  </si>
  <si>
    <t>OREAS 130 (Aqua Regia) Meas</t>
  </si>
  <si>
    <t>OREAS 130 (Aqua Regia) Cert</t>
  </si>
  <si>
    <t>Oreas 623 (Aqua Regia) Meas</t>
  </si>
  <si>
    <t>Oreas 623 (Aqua Regia) Cert</t>
  </si>
  <si>
    <t>W-2b Meas</t>
  </si>
  <si>
    <t>W-2b Cert</t>
  </si>
  <si>
    <t>OREAS 521 (Aqua Regia) Meas</t>
  </si>
  <si>
    <t>OREAS 521 (Aqua Regia) Cert</t>
  </si>
  <si>
    <t>Oreas 620 (Aqua Regia) Meas</t>
  </si>
  <si>
    <t>Oreas 620 (Aqua Regia) Cert</t>
  </si>
  <si>
    <t>Oreas 610 (Aqua Regia) Meas</t>
  </si>
  <si>
    <t>Oreas 610 (Aqua Regia) Cert</t>
  </si>
  <si>
    <t>115-21-004-A01 Orig</t>
  </si>
  <si>
    <t>Original</t>
  </si>
  <si>
    <t>115-21-004-A01 Dup</t>
  </si>
  <si>
    <t>Lab repeat</t>
  </si>
  <si>
    <t>Method Blank</t>
  </si>
  <si>
    <t>Analysis Method</t>
  </si>
  <si>
    <t>Analyte</t>
  </si>
  <si>
    <t>Detection Limit</t>
  </si>
  <si>
    <t>Unit</t>
  </si>
  <si>
    <t>ICP-MS</t>
  </si>
  <si>
    <t>Ag</t>
  </si>
  <si>
    <t>ppm</t>
  </si>
  <si>
    <t>Al</t>
  </si>
  <si>
    <t>perc</t>
  </si>
  <si>
    <t>As</t>
  </si>
  <si>
    <t>Au</t>
  </si>
  <si>
    <t>ppb</t>
  </si>
  <si>
    <t>B</t>
  </si>
  <si>
    <t>Ba</t>
  </si>
  <si>
    <t>Be</t>
  </si>
  <si>
    <t>Bi</t>
  </si>
  <si>
    <t>Ca</t>
  </si>
  <si>
    <t>Cd</t>
  </si>
  <si>
    <t>Ce</t>
  </si>
  <si>
    <t>Co</t>
  </si>
  <si>
    <t>Cr</t>
  </si>
  <si>
    <t>Cs</t>
  </si>
  <si>
    <t>Cu</t>
  </si>
  <si>
    <t>Dy</t>
  </si>
  <si>
    <t>Er</t>
  </si>
  <si>
    <t>Eu</t>
  </si>
  <si>
    <t>Fe</t>
  </si>
  <si>
    <t>Ga</t>
  </si>
  <si>
    <t>Gd</t>
  </si>
  <si>
    <t>Ge</t>
  </si>
  <si>
    <t>Hf</t>
  </si>
  <si>
    <t>Hg</t>
  </si>
  <si>
    <t>Ho</t>
  </si>
  <si>
    <t>In</t>
  </si>
  <si>
    <t>K</t>
  </si>
  <si>
    <t>La</t>
  </si>
  <si>
    <t>Li</t>
  </si>
  <si>
    <t>Lu</t>
  </si>
  <si>
    <t>Mg</t>
  </si>
  <si>
    <t>Mn</t>
  </si>
  <si>
    <t>Mo</t>
  </si>
  <si>
    <t>Na</t>
  </si>
  <si>
    <t>Nb</t>
  </si>
  <si>
    <t>Nd</t>
  </si>
  <si>
    <t>Ni</t>
  </si>
  <si>
    <t>ICP-OES</t>
  </si>
  <si>
    <t>P</t>
  </si>
  <si>
    <t>Pb</t>
  </si>
  <si>
    <t>Pr</t>
  </si>
  <si>
    <t>Rb</t>
  </si>
  <si>
    <t>Re</t>
  </si>
  <si>
    <t>S</t>
  </si>
  <si>
    <t>Sb</t>
  </si>
  <si>
    <t>Sc</t>
  </si>
  <si>
    <t>Se</t>
  </si>
  <si>
    <t>Sm</t>
  </si>
  <si>
    <t>Sn</t>
  </si>
  <si>
    <t>Sr</t>
  </si>
  <si>
    <t>Ta</t>
  </si>
  <si>
    <t>Tb</t>
  </si>
  <si>
    <t>Te</t>
  </si>
  <si>
    <t>Th</t>
  </si>
  <si>
    <t>Ti</t>
  </si>
  <si>
    <t>Tl</t>
  </si>
  <si>
    <t>Tm</t>
  </si>
  <si>
    <t>U</t>
  </si>
  <si>
    <t>V</t>
  </si>
  <si>
    <t>W</t>
  </si>
  <si>
    <t>Y</t>
  </si>
  <si>
    <t>Yb</t>
  </si>
  <si>
    <t>Zn</t>
  </si>
  <si>
    <t>Zr</t>
  </si>
  <si>
    <t>115-21-002-Z01</t>
  </si>
  <si>
    <t>Till - older 1</t>
  </si>
  <si>
    <t>115-21-010; 115-22-301</t>
  </si>
  <si>
    <t>115-22-301-A01</t>
  </si>
  <si>
    <t>Till - old</t>
  </si>
  <si>
    <t>115-22-302</t>
  </si>
  <si>
    <t>115-22-302-A01</t>
  </si>
  <si>
    <t>115-22-304</t>
  </si>
  <si>
    <t>115-22-304-A01</t>
  </si>
  <si>
    <t>115-22-306</t>
  </si>
  <si>
    <t>115-22-306-A01</t>
  </si>
  <si>
    <t>115-22-307</t>
  </si>
  <si>
    <t>115-22-307-A01</t>
  </si>
  <si>
    <t>115-22-309</t>
  </si>
  <si>
    <t>115-22-309-A02</t>
  </si>
  <si>
    <t>115-22-312</t>
  </si>
  <si>
    <t>115-22-312-A01</t>
  </si>
  <si>
    <t>115-22-313</t>
  </si>
  <si>
    <t>115-22-313-A01</t>
  </si>
  <si>
    <t>Till - older or different?</t>
  </si>
  <si>
    <t>ΣREE</t>
  </si>
  <si>
    <t>&lt;10</t>
  </si>
  <si>
    <t>&lt;0.01</t>
  </si>
  <si>
    <t>&lt;0.1</t>
  </si>
  <si>
    <t>S_ppm</t>
  </si>
  <si>
    <t>As_ppm_ICP_OES</t>
  </si>
  <si>
    <t>As_ppm_ICP_MS</t>
  </si>
  <si>
    <t xml:space="preserve">DCB01/SY3/BR2 </t>
  </si>
  <si>
    <t>Standard</t>
  </si>
  <si>
    <t xml:space="preserve">112-22-037-A01(-63µm) </t>
  </si>
  <si>
    <t xml:space="preserve">112-22-037-A01(-63µm) R </t>
  </si>
  <si>
    <t>Lab duplicate</t>
  </si>
  <si>
    <t xml:space="preserve">112-22-111-A01(-63µm) </t>
  </si>
  <si>
    <t xml:space="preserve">112-22-111-A01(-63µm) R </t>
  </si>
  <si>
    <t xml:space="preserve">112-22-201-B01(-63µm) </t>
  </si>
  <si>
    <t xml:space="preserve">112-22-201-B01(-63µm) R </t>
  </si>
  <si>
    <t>Measured standard value</t>
  </si>
  <si>
    <t>-</t>
  </si>
  <si>
    <t>&lt;0.05</t>
  </si>
  <si>
    <t xml:space="preserve">115-22-321-D01(-63µm) </t>
  </si>
  <si>
    <t>Internal standard duplicate (blind)</t>
  </si>
  <si>
    <t>&lt;1</t>
  </si>
  <si>
    <t xml:space="preserve">115-22-313-B01(-63µm) </t>
  </si>
  <si>
    <t xml:space="preserve">112-22-056B01(-63µm) </t>
  </si>
  <si>
    <t xml:space="preserve">112-22-100B01(-63µm) </t>
  </si>
  <si>
    <t xml:space="preserve">112-22-141-B01(-63µm) </t>
  </si>
  <si>
    <t xml:space="preserve">112-19-629-Z01(-63µm) </t>
  </si>
  <si>
    <t>by M.S. Gauthier and T.J. Hodder</t>
  </si>
  <si>
    <r>
      <t>Table 17:</t>
    </r>
    <r>
      <rPr>
        <sz val="11"/>
        <rFont val="Calibri"/>
        <family val="2"/>
        <scheme val="minor"/>
      </rPr>
      <t xml:space="preserve"> ActLabs 2021 till-matrix (&lt;63 µm size-fraction) geochemistry of standard and duplicate samples by partial digestion and ICP-MS and ICP-OES analysis.</t>
    </r>
  </si>
  <si>
    <r>
      <rPr>
        <b/>
        <sz val="11"/>
        <rFont val="Calibri"/>
        <family val="2"/>
        <scheme val="minor"/>
      </rPr>
      <t xml:space="preserve">Table 19: </t>
    </r>
    <r>
      <rPr>
        <sz val="11"/>
        <rFont val="Calibri"/>
        <family val="2"/>
        <scheme val="minor"/>
      </rPr>
      <t>SRC 2022 till-matrix (&lt;63 μm size-fraction) geochemistry by partial digestion and ICP-MS and ICP-OES analysis.</t>
    </r>
  </si>
  <si>
    <t>Open File OF2023-3</t>
  </si>
  <si>
    <t>This appendix accompanies:</t>
  </si>
  <si>
    <t>Cited publications in this appendix are included in the list of references found in the report.</t>
  </si>
  <si>
    <t>Appendix 7: Till-matrix (&lt;63 µm size-fraction) geochemistry data by partial digestion and ICP-MS and ICP-OES analysis, Roseau River area, southeastern Manitoba (parts of NTS 62H2, 7)</t>
  </si>
  <si>
    <t>&gt;5000</t>
  </si>
  <si>
    <t>&gt;10000</t>
  </si>
  <si>
    <t>&lt;0.5</t>
  </si>
  <si>
    <t>&lt;0.02</t>
  </si>
  <si>
    <t>&lt;0.001</t>
  </si>
  <si>
    <t>&lt;0.002</t>
  </si>
  <si>
    <r>
      <t>Contents:</t>
    </r>
    <r>
      <rPr>
        <sz val="11"/>
        <rFont val="Calibri"/>
        <family val="2"/>
        <scheme val="minor"/>
      </rPr>
      <t xml:space="preserve">                                                                                                                                                                                       
</t>
    </r>
    <r>
      <rPr>
        <b/>
        <sz val="11"/>
        <rFont val="Calibri"/>
        <family val="2"/>
        <scheme val="minor"/>
      </rPr>
      <t xml:space="preserve">Table 16: </t>
    </r>
    <r>
      <rPr>
        <sz val="11"/>
        <rFont val="Calibri"/>
        <family val="2"/>
        <scheme val="minor"/>
      </rPr>
      <t>ActLabs 2021 till-matrix (&lt;63 µm size-fraction) geochemistry by partial digestion and ICP-MS and ICP-OES analysis.</t>
    </r>
    <r>
      <rPr>
        <b/>
        <sz val="11"/>
        <rFont val="Calibri"/>
        <family val="2"/>
        <scheme val="minor"/>
      </rPr>
      <t xml:space="preserve">
Table 17: </t>
    </r>
    <r>
      <rPr>
        <sz val="11"/>
        <rFont val="Calibri"/>
        <family val="2"/>
        <scheme val="minor"/>
      </rPr>
      <t>ActLabs 2021 till-matrix (&lt;63 µm size-fraction) geochemistry of standard and duplicate samples by partial digestion and ICP-MS and ICP-OES analysis.</t>
    </r>
    <r>
      <rPr>
        <b/>
        <sz val="11"/>
        <rFont val="Calibri"/>
        <family val="2"/>
        <scheme val="minor"/>
      </rPr>
      <t xml:space="preserve">
Table 18: </t>
    </r>
    <r>
      <rPr>
        <sz val="11"/>
        <rFont val="Calibri"/>
        <family val="2"/>
        <scheme val="minor"/>
      </rPr>
      <t>ActLabs 2021 detection limits for geochemical analysis of till matrix (&lt;63 µm size-fraction) by partial digestion and ICP-MS and ICP-OES analysis.</t>
    </r>
    <r>
      <rPr>
        <b/>
        <sz val="11"/>
        <rFont val="Calibri"/>
        <family val="2"/>
        <scheme val="minor"/>
      </rPr>
      <t xml:space="preserve">
Table 19: </t>
    </r>
    <r>
      <rPr>
        <sz val="11"/>
        <rFont val="Calibri"/>
        <family val="2"/>
        <scheme val="minor"/>
      </rPr>
      <t>SRC 2022 till-matrix (&lt;63 µm size-fraction) geochemistry by partial digestion and ICP-MS and ICP-OES analysis.</t>
    </r>
    <r>
      <rPr>
        <b/>
        <sz val="11"/>
        <rFont val="Calibri"/>
        <family val="2"/>
        <scheme val="minor"/>
      </rPr>
      <t xml:space="preserve">
Table 20: </t>
    </r>
    <r>
      <rPr>
        <sz val="11"/>
        <rFont val="Calibri"/>
        <family val="2"/>
        <scheme val="minor"/>
      </rPr>
      <t xml:space="preserve">SRC 2022 till-matrix (&lt;63 µm size-fraction) geochemistry of standard and duplicate samples by partial digestion and ICP-MS and ICP-OES analysis.                                                                                                                                                         </t>
    </r>
    <r>
      <rPr>
        <b/>
        <sz val="11"/>
        <rFont val="Calibri"/>
        <family val="2"/>
        <scheme val="minor"/>
      </rPr>
      <t>Table 21</t>
    </r>
    <r>
      <rPr>
        <sz val="11"/>
        <rFont val="Calibri"/>
        <family val="2"/>
        <scheme val="minor"/>
      </rPr>
      <t xml:space="preserve">: SRC 2022 detection limits for geochemical analysis of till matrix (&lt;63 µm size-fraction) by partial digestion and ICP-MS and ICP-OES analysis.        </t>
    </r>
  </si>
  <si>
    <r>
      <t xml:space="preserve">Abbreviations:                                                                                                                                                                                                                                            </t>
    </r>
    <r>
      <rPr>
        <sz val="11"/>
        <rFont val="Calibri"/>
        <family val="2"/>
        <scheme val="minor"/>
      </rPr>
      <t>Actlabs, Activation Laboratories Ltd. (Ancaster, Ontario); DD, decimal degrees; ICP-MS, inductively coupled plasma–mass spectrometry; ICP-OES, inductively coupled plasma–optical emission spectrometry; ID, identification; perc, percent; REE, rare-earth element; SRC, Saskatchewan Research Council Geoanalytical Laboratories (Saskatoon, Saskatchewan).</t>
    </r>
  </si>
  <si>
    <r>
      <rPr>
        <b/>
        <sz val="11"/>
        <color theme="1"/>
        <rFont val="Calibri"/>
        <family val="2"/>
        <scheme val="minor"/>
      </rPr>
      <t>Table 18</t>
    </r>
    <r>
      <rPr>
        <b/>
        <sz val="11"/>
        <rFont val="Calibri"/>
        <family val="2"/>
        <scheme val="minor"/>
      </rPr>
      <t>:</t>
    </r>
    <r>
      <rPr>
        <sz val="11"/>
        <color theme="1"/>
        <rFont val="Calibri"/>
        <family val="2"/>
        <scheme val="minor"/>
      </rPr>
      <t xml:space="preserve"> ActLabs 2021 detection limits for geochemical analysis of till matrix (&lt;63 µm size-fraction) by partial digestion and ICP-MS and ICP-OES analysis.</t>
    </r>
  </si>
  <si>
    <r>
      <t>Table 20:</t>
    </r>
    <r>
      <rPr>
        <sz val="11"/>
        <rFont val="Calibri"/>
        <family val="2"/>
        <scheme val="minor"/>
      </rPr>
      <t xml:space="preserve"> SRC 2022 till-matrix (&lt;63 µm size-fraction) geochemistry of standard and duplicate samples by partial digestion and ICP-MS and ICP-OES analysis.</t>
    </r>
  </si>
  <si>
    <r>
      <rPr>
        <b/>
        <sz val="11"/>
        <color theme="1"/>
        <rFont val="Calibri"/>
        <family val="2"/>
        <scheme val="minor"/>
      </rPr>
      <t>Table 21</t>
    </r>
    <r>
      <rPr>
        <b/>
        <sz val="11"/>
        <rFont val="Calibri"/>
        <family val="2"/>
        <scheme val="minor"/>
      </rPr>
      <t>:</t>
    </r>
    <r>
      <rPr>
        <sz val="11"/>
        <color theme="1"/>
        <rFont val="Calibri"/>
        <family val="2"/>
        <scheme val="minor"/>
      </rPr>
      <t xml:space="preserve"> SRC 2022 detection limits for geochemical analysis of till matrix (&lt;63 µm size-fraction) by partial digestion and ICP-MS and ICP-OES analysis.</t>
    </r>
  </si>
  <si>
    <r>
      <rPr>
        <b/>
        <sz val="11"/>
        <rFont val="Calibri"/>
        <family val="2"/>
        <scheme val="minor"/>
      </rPr>
      <t xml:space="preserve">Table 16: </t>
    </r>
    <r>
      <rPr>
        <sz val="11"/>
        <rFont val="Calibri"/>
        <family val="2"/>
        <scheme val="minor"/>
      </rPr>
      <t>ActLabs 2021 till-matrix (&lt;63 μm size-fraction) geochemistry by partial digestion and ICP-MS and ICP-OES analysis.</t>
    </r>
  </si>
  <si>
    <t>Gauthier, M.S. and Hodder, T.J. 2023: Quaternary site data, till composition and ice-flow indicators in the Roseau River area, southeastern Manitoba (parts of NTS 62H2, 7); Manitoba Economic Development, Investment, Trade and Natural Resources, Manitoba Geological Survey, Open File OF2023-3, 10 p., 8 appendices.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</si>
</sst>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"/>
    <numFmt numFmtId="165" formatCode="0.000"/>
    <numFmt numFmtId="166" formatCode="0.0000"/>
  </numFmts>
  <fonts count="1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name val="Geneva"/>
    </font>
    <font>
      <b/>
      <sz val="14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rgb="FF000000"/>
      <name val="Calibri"/>
      <family val="2"/>
      <scheme val="minor"/>
    </font>
    <font>
      <sz val="10"/>
      <color rgb="FF000000"/>
      <name val="Calibri"/>
      <family val="2"/>
      <scheme val="minor"/>
    </font>
    <font>
      <sz val="10"/>
      <name val="Arial"/>
      <family val="2"/>
    </font>
    <font>
      <sz val="10"/>
      <color rgb="FFFF0000"/>
      <name val="Calibri"/>
      <family val="2"/>
      <scheme val="minor"/>
    </font>
    <font>
      <b/>
      <sz val="10"/>
      <name val="Calibri"/>
      <family val="2"/>
    </font>
    <font>
      <sz val="11"/>
      <color rgb="FF000000"/>
      <name val="Calibri"/>
      <family val="2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7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 style="thin">
        <color indexed="22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</borders>
  <cellStyleXfs count="6">
    <xf numFmtId="0" fontId="0" fillId="0" borderId="0"/>
    <xf numFmtId="0" fontId="2" fillId="0" borderId="0"/>
    <xf numFmtId="0" fontId="1" fillId="0" borderId="0"/>
    <xf numFmtId="0" fontId="11" fillId="0" borderId="0"/>
    <xf numFmtId="0" fontId="11" fillId="0" borderId="0"/>
    <xf numFmtId="0" fontId="14" fillId="0" borderId="0"/>
  </cellStyleXfs>
  <cellXfs count="99">
    <xf numFmtId="0" fontId="0" fillId="0" borderId="0" xfId="0"/>
    <xf numFmtId="0" fontId="4" fillId="2" borderId="2" xfId="1" applyFont="1" applyFill="1" applyBorder="1" applyAlignment="1">
      <alignment vertical="top" wrapText="1"/>
    </xf>
    <xf numFmtId="0" fontId="4" fillId="0" borderId="2" xfId="1" applyFont="1" applyFill="1" applyBorder="1" applyAlignment="1">
      <alignment vertical="top" wrapText="1"/>
    </xf>
    <xf numFmtId="0" fontId="5" fillId="0" borderId="2" xfId="1" applyFont="1" applyFill="1" applyBorder="1" applyAlignment="1">
      <alignment vertical="top" wrapText="1"/>
    </xf>
    <xf numFmtId="0" fontId="6" fillId="0" borderId="0" xfId="1" applyFont="1" applyFill="1" applyBorder="1" applyAlignment="1">
      <alignment vertical="center"/>
    </xf>
    <xf numFmtId="0" fontId="7" fillId="0" borderId="0" xfId="1" applyFont="1" applyBorder="1" applyAlignment="1">
      <alignment vertical="center"/>
    </xf>
    <xf numFmtId="0" fontId="6" fillId="0" borderId="0" xfId="1" applyFont="1" applyFill="1" applyAlignment="1">
      <alignment horizontal="center" vertical="center"/>
    </xf>
    <xf numFmtId="165" fontId="6" fillId="0" borderId="0" xfId="1" applyNumberFormat="1" applyFont="1" applyFill="1" applyAlignment="1">
      <alignment horizontal="center" vertical="center"/>
    </xf>
    <xf numFmtId="2" fontId="6" fillId="0" borderId="0" xfId="1" applyNumberFormat="1" applyFont="1" applyFill="1" applyAlignment="1">
      <alignment horizontal="center" vertical="center"/>
    </xf>
    <xf numFmtId="164" fontId="6" fillId="0" borderId="0" xfId="1" applyNumberFormat="1" applyFont="1" applyFill="1" applyAlignment="1">
      <alignment horizontal="center" vertical="center"/>
    </xf>
    <xf numFmtId="1" fontId="6" fillId="0" borderId="0" xfId="1" applyNumberFormat="1" applyFont="1" applyFill="1" applyAlignment="1">
      <alignment horizontal="center" vertical="center"/>
    </xf>
    <xf numFmtId="2" fontId="7" fillId="0" borderId="0" xfId="1" applyNumberFormat="1" applyFont="1" applyBorder="1" applyAlignment="1">
      <alignment horizontal="center" vertical="center"/>
    </xf>
    <xf numFmtId="0" fontId="8" fillId="0" borderId="3" xfId="1" applyFont="1" applyFill="1" applyBorder="1" applyAlignment="1">
      <alignment horizontal="center" vertical="center"/>
    </xf>
    <xf numFmtId="1" fontId="8" fillId="0" borderId="3" xfId="1" applyNumberFormat="1" applyFont="1" applyFill="1" applyBorder="1" applyAlignment="1">
      <alignment horizontal="center" vertical="center" wrapText="1"/>
    </xf>
    <xf numFmtId="165" fontId="8" fillId="0" borderId="3" xfId="1" applyNumberFormat="1" applyFont="1" applyFill="1" applyBorder="1" applyAlignment="1">
      <alignment horizontal="center" vertical="center" wrapText="1"/>
    </xf>
    <xf numFmtId="164" fontId="8" fillId="0" borderId="3" xfId="1" applyNumberFormat="1" applyFont="1" applyFill="1" applyBorder="1" applyAlignment="1">
      <alignment horizontal="center" vertical="center" wrapText="1"/>
    </xf>
    <xf numFmtId="165" fontId="9" fillId="0" borderId="3" xfId="1" applyNumberFormat="1" applyFont="1" applyBorder="1" applyAlignment="1">
      <alignment horizontal="center" vertical="center"/>
    </xf>
    <xf numFmtId="2" fontId="9" fillId="0" borderId="3" xfId="1" applyNumberFormat="1" applyFont="1" applyBorder="1" applyAlignment="1">
      <alignment horizontal="center" vertical="center"/>
    </xf>
    <xf numFmtId="164" fontId="9" fillId="0" borderId="3" xfId="1" applyNumberFormat="1" applyFont="1" applyBorder="1" applyAlignment="1">
      <alignment horizontal="center" vertical="center"/>
    </xf>
    <xf numFmtId="1" fontId="9" fillId="0" borderId="3" xfId="1" applyNumberFormat="1" applyFont="1" applyBorder="1" applyAlignment="1">
      <alignment horizontal="center" vertical="center"/>
    </xf>
    <xf numFmtId="0" fontId="6" fillId="0" borderId="0" xfId="1" applyFont="1" applyAlignment="1">
      <alignment horizontal="center"/>
    </xf>
    <xf numFmtId="1" fontId="6" fillId="0" borderId="0" xfId="1" applyNumberFormat="1" applyFont="1" applyAlignment="1">
      <alignment horizontal="center"/>
    </xf>
    <xf numFmtId="166" fontId="6" fillId="0" borderId="0" xfId="1" applyNumberFormat="1" applyFont="1" applyAlignment="1">
      <alignment horizontal="center"/>
    </xf>
    <xf numFmtId="164" fontId="6" fillId="0" borderId="0" xfId="1" applyNumberFormat="1" applyFont="1" applyAlignment="1">
      <alignment horizontal="center"/>
    </xf>
    <xf numFmtId="164" fontId="6" fillId="0" borderId="0" xfId="1" applyNumberFormat="1" applyFont="1"/>
    <xf numFmtId="165" fontId="8" fillId="0" borderId="3" xfId="1" applyNumberFormat="1" applyFont="1" applyFill="1" applyBorder="1" applyAlignment="1">
      <alignment horizontal="center" vertical="center"/>
    </xf>
    <xf numFmtId="2" fontId="8" fillId="0" borderId="3" xfId="1" applyNumberFormat="1" applyFont="1" applyFill="1" applyBorder="1" applyAlignment="1">
      <alignment horizontal="center" vertical="center"/>
    </xf>
    <xf numFmtId="164" fontId="8" fillId="0" borderId="3" xfId="1" applyNumberFormat="1" applyFont="1" applyFill="1" applyBorder="1" applyAlignment="1">
      <alignment horizontal="center" vertical="center"/>
    </xf>
    <xf numFmtId="1" fontId="8" fillId="0" borderId="3" xfId="1" applyNumberFormat="1" applyFont="1" applyFill="1" applyBorder="1" applyAlignment="1">
      <alignment horizontal="center" vertical="center"/>
    </xf>
    <xf numFmtId="0" fontId="6" fillId="0" borderId="0" xfId="1" applyFont="1" applyFill="1" applyAlignment="1">
      <alignment horizontal="center"/>
    </xf>
    <xf numFmtId="0" fontId="7" fillId="0" borderId="0" xfId="1" applyFont="1" applyAlignment="1">
      <alignment horizontal="center"/>
    </xf>
    <xf numFmtId="165" fontId="10" fillId="0" borderId="0" xfId="1" applyNumberFormat="1" applyFont="1" applyAlignment="1">
      <alignment horizontal="center" vertical="center"/>
    </xf>
    <xf numFmtId="2" fontId="10" fillId="0" borderId="0" xfId="1" applyNumberFormat="1" applyFont="1" applyAlignment="1">
      <alignment horizontal="center" vertical="center"/>
    </xf>
    <xf numFmtId="164" fontId="10" fillId="0" borderId="0" xfId="1" applyNumberFormat="1" applyFont="1" applyAlignment="1">
      <alignment horizontal="center" vertical="center"/>
    </xf>
    <xf numFmtId="1" fontId="10" fillId="0" borderId="0" xfId="1" applyNumberFormat="1" applyFont="1" applyAlignment="1">
      <alignment horizontal="center" vertical="center"/>
    </xf>
    <xf numFmtId="0" fontId="6" fillId="0" borderId="0" xfId="1" applyFont="1"/>
    <xf numFmtId="0" fontId="6" fillId="0" borderId="4" xfId="1" applyFont="1" applyFill="1" applyBorder="1" applyAlignment="1">
      <alignment horizontal="center"/>
    </xf>
    <xf numFmtId="0" fontId="6" fillId="0" borderId="0" xfId="1" applyFont="1" applyFill="1"/>
    <xf numFmtId="0" fontId="8" fillId="0" borderId="3" xfId="3" applyFont="1" applyBorder="1" applyAlignment="1">
      <alignment horizontal="center" vertical="center"/>
    </xf>
    <xf numFmtId="0" fontId="12" fillId="0" borderId="0" xfId="1" applyFont="1"/>
    <xf numFmtId="0" fontId="6" fillId="0" borderId="0" xfId="1" applyFont="1" applyBorder="1" applyAlignment="1">
      <alignment horizontal="center"/>
    </xf>
    <xf numFmtId="0" fontId="6" fillId="0" borderId="4" xfId="1" applyFont="1" applyBorder="1" applyAlignment="1">
      <alignment horizontal="center"/>
    </xf>
    <xf numFmtId="166" fontId="6" fillId="0" borderId="4" xfId="1" applyNumberFormat="1" applyFont="1" applyBorder="1" applyAlignment="1">
      <alignment horizontal="center"/>
    </xf>
    <xf numFmtId="164" fontId="6" fillId="0" borderId="4" xfId="1" applyNumberFormat="1" applyFont="1" applyBorder="1" applyAlignment="1">
      <alignment horizontal="center"/>
    </xf>
    <xf numFmtId="165" fontId="6" fillId="0" borderId="4" xfId="1" applyNumberFormat="1" applyFont="1" applyFill="1" applyBorder="1" applyAlignment="1">
      <alignment horizontal="center" vertical="center"/>
    </xf>
    <xf numFmtId="2" fontId="6" fillId="0" borderId="4" xfId="1" applyNumberFormat="1" applyFont="1" applyFill="1" applyBorder="1" applyAlignment="1">
      <alignment horizontal="center" vertical="center"/>
    </xf>
    <xf numFmtId="164" fontId="6" fillId="0" borderId="4" xfId="1" applyNumberFormat="1" applyFont="1" applyFill="1" applyBorder="1" applyAlignment="1">
      <alignment horizontal="center" vertical="center"/>
    </xf>
    <xf numFmtId="1" fontId="6" fillId="0" borderId="4" xfId="1" applyNumberFormat="1" applyFont="1" applyFill="1" applyBorder="1" applyAlignment="1">
      <alignment horizontal="center" vertical="center"/>
    </xf>
    <xf numFmtId="0" fontId="7" fillId="0" borderId="0" xfId="1" applyFont="1" applyAlignment="1">
      <alignment vertical="center"/>
    </xf>
    <xf numFmtId="0" fontId="13" fillId="0" borderId="5" xfId="1" applyFont="1" applyFill="1" applyBorder="1" applyAlignment="1">
      <alignment horizontal="center" vertical="center"/>
    </xf>
    <xf numFmtId="0" fontId="8" fillId="0" borderId="5" xfId="1" applyFont="1" applyFill="1" applyBorder="1" applyAlignment="1">
      <alignment horizontal="center" vertical="center"/>
    </xf>
    <xf numFmtId="2" fontId="8" fillId="0" borderId="5" xfId="1" applyNumberFormat="1" applyFont="1" applyFill="1" applyBorder="1" applyAlignment="1">
      <alignment horizontal="center" vertical="center"/>
    </xf>
    <xf numFmtId="1" fontId="8" fillId="0" borderId="5" xfId="1" applyNumberFormat="1" applyFont="1" applyFill="1" applyBorder="1" applyAlignment="1">
      <alignment horizontal="center" vertical="center"/>
    </xf>
    <xf numFmtId="164" fontId="8" fillId="0" borderId="5" xfId="1" applyNumberFormat="1" applyFont="1" applyFill="1" applyBorder="1" applyAlignment="1">
      <alignment horizontal="center" vertical="center"/>
    </xf>
    <xf numFmtId="165" fontId="8" fillId="0" borderId="5" xfId="1" applyNumberFormat="1" applyFont="1" applyFill="1" applyBorder="1" applyAlignment="1">
      <alignment horizontal="center" vertical="center"/>
    </xf>
    <xf numFmtId="2" fontId="6" fillId="0" borderId="0" xfId="1" applyNumberFormat="1" applyFont="1" applyAlignment="1">
      <alignment horizontal="center" vertical="center"/>
    </xf>
    <xf numFmtId="164" fontId="6" fillId="0" borderId="0" xfId="1" applyNumberFormat="1" applyFont="1" applyAlignment="1">
      <alignment horizontal="center" vertical="center"/>
    </xf>
    <xf numFmtId="1" fontId="6" fillId="0" borderId="0" xfId="1" applyNumberFormat="1" applyFont="1" applyAlignment="1">
      <alignment horizontal="center" vertical="center"/>
    </xf>
    <xf numFmtId="0" fontId="6" fillId="0" borderId="4" xfId="5" applyFont="1" applyFill="1" applyBorder="1" applyAlignment="1">
      <alignment horizontal="center" vertical="center"/>
    </xf>
    <xf numFmtId="0" fontId="6" fillId="0" borderId="4" xfId="1" applyFont="1" applyFill="1" applyBorder="1" applyAlignment="1">
      <alignment horizontal="center" vertical="center"/>
    </xf>
    <xf numFmtId="0" fontId="8" fillId="0" borderId="3" xfId="3" applyFont="1" applyBorder="1" applyAlignment="1">
      <alignment horizontal="left" vertical="center"/>
    </xf>
    <xf numFmtId="0" fontId="6" fillId="0" borderId="0" xfId="1" applyFont="1" applyAlignment="1">
      <alignment horizontal="left"/>
    </xf>
    <xf numFmtId="0" fontId="6" fillId="0" borderId="0" xfId="1" applyFont="1" applyBorder="1" applyAlignment="1">
      <alignment horizontal="left"/>
    </xf>
    <xf numFmtId="0" fontId="6" fillId="0" borderId="4" xfId="1" applyFont="1" applyBorder="1" applyAlignment="1">
      <alignment horizontal="left"/>
    </xf>
    <xf numFmtId="165" fontId="10" fillId="0" borderId="0" xfId="1" applyNumberFormat="1" applyFont="1" applyAlignment="1">
      <alignment horizontal="center"/>
    </xf>
    <xf numFmtId="2" fontId="10" fillId="0" borderId="0" xfId="1" applyNumberFormat="1" applyFont="1" applyAlignment="1">
      <alignment horizontal="center"/>
    </xf>
    <xf numFmtId="164" fontId="10" fillId="0" borderId="0" xfId="1" applyNumberFormat="1" applyFont="1" applyAlignment="1">
      <alignment horizontal="center"/>
    </xf>
    <xf numFmtId="1" fontId="10" fillId="0" borderId="0" xfId="1" applyNumberFormat="1" applyFont="1" applyAlignment="1">
      <alignment horizontal="center"/>
    </xf>
    <xf numFmtId="165" fontId="10" fillId="0" borderId="4" xfId="1" applyNumberFormat="1" applyFont="1" applyBorder="1" applyAlignment="1">
      <alignment horizontal="center"/>
    </xf>
    <xf numFmtId="2" fontId="10" fillId="0" borderId="4" xfId="1" applyNumberFormat="1" applyFont="1" applyBorder="1" applyAlignment="1">
      <alignment horizontal="center"/>
    </xf>
    <xf numFmtId="164" fontId="10" fillId="0" borderId="4" xfId="1" applyNumberFormat="1" applyFont="1" applyBorder="1" applyAlignment="1">
      <alignment horizontal="center"/>
    </xf>
    <xf numFmtId="1" fontId="10" fillId="0" borderId="4" xfId="1" applyNumberFormat="1" applyFont="1" applyBorder="1" applyAlignment="1">
      <alignment horizontal="center"/>
    </xf>
    <xf numFmtId="0" fontId="5" fillId="0" borderId="0" xfId="1" applyFont="1" applyFill="1" applyBorder="1" applyAlignment="1">
      <alignment vertical="center"/>
    </xf>
    <xf numFmtId="0" fontId="5" fillId="0" borderId="0" xfId="1" applyFont="1" applyFill="1" applyBorder="1" applyAlignment="1">
      <alignment horizontal="left" vertical="center"/>
    </xf>
    <xf numFmtId="0" fontId="8" fillId="0" borderId="3" xfId="1" applyFont="1" applyFill="1" applyBorder="1" applyAlignment="1">
      <alignment horizontal="left" vertical="center"/>
    </xf>
    <xf numFmtId="0" fontId="6" fillId="0" borderId="0" xfId="1" applyFont="1" applyFill="1" applyAlignment="1">
      <alignment horizontal="left"/>
    </xf>
    <xf numFmtId="0" fontId="7" fillId="0" borderId="0" xfId="1" applyFont="1" applyAlignment="1">
      <alignment horizontal="left"/>
    </xf>
    <xf numFmtId="0" fontId="10" fillId="0" borderId="0" xfId="1" applyFont="1" applyAlignment="1">
      <alignment horizontal="left"/>
    </xf>
    <xf numFmtId="0" fontId="6" fillId="0" borderId="4" xfId="1" applyFont="1" applyFill="1" applyBorder="1" applyAlignment="1">
      <alignment horizontal="left"/>
    </xf>
    <xf numFmtId="0" fontId="4" fillId="0" borderId="0" xfId="1" applyFont="1" applyFill="1" applyBorder="1" applyAlignment="1">
      <alignment horizontal="left" vertical="center"/>
    </xf>
    <xf numFmtId="0" fontId="6" fillId="0" borderId="0" xfId="1" applyFont="1" applyFill="1" applyAlignment="1">
      <alignment horizontal="left" vertical="center"/>
    </xf>
    <xf numFmtId="0" fontId="8" fillId="0" borderId="5" xfId="1" applyFont="1" applyFill="1" applyBorder="1" applyAlignment="1">
      <alignment vertical="center"/>
    </xf>
    <xf numFmtId="0" fontId="6" fillId="0" borderId="0" xfId="1" applyFont="1" applyAlignment="1"/>
    <xf numFmtId="0" fontId="6" fillId="0" borderId="4" xfId="1" applyFont="1" applyFill="1" applyBorder="1" applyAlignment="1"/>
    <xf numFmtId="0" fontId="6" fillId="0" borderId="0" xfId="1" applyFont="1" applyFill="1" applyAlignment="1"/>
    <xf numFmtId="0" fontId="5" fillId="2" borderId="1" xfId="5" applyFont="1" applyFill="1" applyBorder="1" applyAlignment="1">
      <alignment vertical="top" wrapText="1"/>
    </xf>
    <xf numFmtId="0" fontId="1" fillId="0" borderId="0" xfId="3" applyFont="1"/>
    <xf numFmtId="0" fontId="5" fillId="0" borderId="2" xfId="5" applyFont="1" applyFill="1" applyBorder="1" applyAlignment="1">
      <alignment vertical="top" wrapText="1"/>
    </xf>
    <xf numFmtId="0" fontId="5" fillId="2" borderId="2" xfId="5" applyFont="1" applyFill="1" applyBorder="1" applyAlignment="1">
      <alignment vertical="top" wrapText="1"/>
    </xf>
    <xf numFmtId="0" fontId="3" fillId="2" borderId="2" xfId="5" applyFont="1" applyFill="1" applyBorder="1" applyAlignment="1">
      <alignment vertical="top" wrapText="1"/>
    </xf>
    <xf numFmtId="0" fontId="5" fillId="0" borderId="2" xfId="5" applyFont="1" applyFill="1" applyBorder="1" applyAlignment="1">
      <alignment vertical="center" wrapText="1"/>
    </xf>
    <xf numFmtId="0" fontId="5" fillId="0" borderId="2" xfId="0" applyFont="1" applyFill="1" applyBorder="1" applyAlignment="1">
      <alignment vertical="top" wrapText="1"/>
    </xf>
    <xf numFmtId="0" fontId="16" fillId="0" borderId="2" xfId="3" applyFont="1" applyBorder="1"/>
    <xf numFmtId="0" fontId="16" fillId="0" borderId="6" xfId="3" applyFont="1" applyBorder="1"/>
    <xf numFmtId="0" fontId="0" fillId="0" borderId="0" xfId="1" applyFont="1" applyAlignment="1">
      <alignment horizontal="left" vertical="center"/>
    </xf>
    <xf numFmtId="0" fontId="6" fillId="0" borderId="4" xfId="1" applyFont="1" applyBorder="1" applyAlignment="1"/>
    <xf numFmtId="2" fontId="6" fillId="0" borderId="4" xfId="1" applyNumberFormat="1" applyFont="1" applyBorder="1" applyAlignment="1">
      <alignment horizontal="center" vertical="center"/>
    </xf>
    <xf numFmtId="164" fontId="6" fillId="0" borderId="4" xfId="1" applyNumberFormat="1" applyFont="1" applyBorder="1" applyAlignment="1">
      <alignment horizontal="center" vertical="center"/>
    </xf>
    <xf numFmtId="1" fontId="6" fillId="0" borderId="4" xfId="1" applyNumberFormat="1" applyFont="1" applyBorder="1" applyAlignment="1">
      <alignment horizontal="center" vertical="center"/>
    </xf>
  </cellXfs>
  <cellStyles count="6">
    <cellStyle name="Normal" xfId="0" builtinId="0"/>
    <cellStyle name="Normal 2" xfId="1"/>
    <cellStyle name="Normal 2 2" xfId="5"/>
    <cellStyle name="Normal 3" xfId="2"/>
    <cellStyle name="Normal 3 2" xfId="3"/>
    <cellStyle name="Normal 5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4831079</xdr:colOff>
      <xdr:row>0</xdr:row>
      <xdr:rowOff>76200</xdr:rowOff>
    </xdr:from>
    <xdr:to>
      <xdr:col>0</xdr:col>
      <xdr:colOff>6543674</xdr:colOff>
      <xdr:row>2</xdr:row>
      <xdr:rowOff>38100</xdr:rowOff>
    </xdr:to>
    <xdr:pic>
      <xdr:nvPicPr>
        <xdr:cNvPr id="2" name="Picture 1" descr="GovMB_Logo_blk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31079" y="76200"/>
          <a:ext cx="1712595" cy="3276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W_quat\Gillam\Publications\Gillam_strat_GP\Appendix%2001_Field_stations_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ad_Me"/>
      <sheetName val="Table 4"/>
      <sheetName val="Table_5"/>
    </sheetNames>
    <sheetDataSet>
      <sheetData sheetId="0" refreshError="1"/>
      <sheetData sheetId="1"/>
      <sheetData sheetId="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8"/>
  <sheetViews>
    <sheetView tabSelected="1" workbookViewId="0"/>
  </sheetViews>
  <sheetFormatPr defaultColWidth="9.140625" defaultRowHeight="15"/>
  <cols>
    <col min="1" max="1" width="99.7109375" style="86" customWidth="1"/>
    <col min="2" max="16384" width="9.140625" style="86"/>
  </cols>
  <sheetData>
    <row r="1" spans="1:1">
      <c r="A1" s="85" t="s">
        <v>0</v>
      </c>
    </row>
    <row r="2" spans="1:1">
      <c r="A2" s="87" t="s">
        <v>255</v>
      </c>
    </row>
    <row r="3" spans="1:1">
      <c r="A3" s="88"/>
    </row>
    <row r="4" spans="1:1" ht="57" customHeight="1">
      <c r="A4" s="89" t="s">
        <v>258</v>
      </c>
    </row>
    <row r="5" spans="1:1">
      <c r="A5" s="90"/>
    </row>
    <row r="6" spans="1:1">
      <c r="A6" s="1" t="s">
        <v>252</v>
      </c>
    </row>
    <row r="7" spans="1:1">
      <c r="A7" s="90"/>
    </row>
    <row r="8" spans="1:1" ht="198" customHeight="1">
      <c r="A8" s="3" t="s">
        <v>265</v>
      </c>
    </row>
    <row r="9" spans="1:1" ht="13.15" customHeight="1">
      <c r="A9" s="3"/>
    </row>
    <row r="10" spans="1:1" ht="60" customHeight="1">
      <c r="A10" s="91" t="s">
        <v>266</v>
      </c>
    </row>
    <row r="11" spans="1:1">
      <c r="A11" s="91"/>
    </row>
    <row r="12" spans="1:1">
      <c r="A12" s="1" t="s">
        <v>256</v>
      </c>
    </row>
    <row r="13" spans="1:1" ht="46.5" customHeight="1">
      <c r="A13" s="2" t="s">
        <v>271</v>
      </c>
    </row>
    <row r="14" spans="1:1">
      <c r="A14" s="92"/>
    </row>
    <row r="15" spans="1:1">
      <c r="A15" s="92" t="s">
        <v>257</v>
      </c>
    </row>
    <row r="16" spans="1:1">
      <c r="A16" s="92"/>
    </row>
    <row r="17" spans="1:1">
      <c r="A17" s="92"/>
    </row>
    <row r="18" spans="1:1">
      <c r="A18" s="93"/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V13"/>
  <sheetViews>
    <sheetView workbookViewId="0"/>
  </sheetViews>
  <sheetFormatPr defaultColWidth="8.140625" defaultRowHeight="12.75"/>
  <cols>
    <col min="1" max="1" width="10.85546875" style="80" customWidth="1"/>
    <col min="2" max="2" width="13.85546875" style="6" bestFit="1" customWidth="1"/>
    <col min="3" max="3" width="7.140625" style="10" customWidth="1"/>
    <col min="4" max="4" width="8" style="7" customWidth="1"/>
    <col min="5" max="5" width="10.85546875" style="7" customWidth="1"/>
    <col min="6" max="6" width="12" style="6" customWidth="1"/>
    <col min="7" max="7" width="15.7109375" style="24" customWidth="1"/>
    <col min="8" max="8" width="11.140625" style="24" customWidth="1"/>
    <col min="9" max="9" width="14.140625" style="6" customWidth="1"/>
    <col min="10" max="10" width="7.140625" style="6" customWidth="1"/>
    <col min="11" max="11" width="8.7109375" style="7" customWidth="1"/>
    <col min="12" max="12" width="7.5703125" style="8" customWidth="1"/>
    <col min="13" max="13" width="9" style="9" customWidth="1"/>
    <col min="14" max="14" width="8.140625" style="9" customWidth="1"/>
    <col min="15" max="16" width="8.140625" style="10" customWidth="1"/>
    <col min="17" max="17" width="8.140625" style="9" customWidth="1"/>
    <col min="18" max="20" width="8.140625" style="8" customWidth="1"/>
    <col min="21" max="22" width="8.140625" style="9" customWidth="1"/>
    <col min="23" max="23" width="8.140625" style="10" customWidth="1"/>
    <col min="24" max="24" width="8.140625" style="8" customWidth="1"/>
    <col min="25" max="28" width="8.140625" style="9" customWidth="1"/>
    <col min="29" max="30" width="8.140625" style="8" customWidth="1"/>
    <col min="31" max="31" width="8.140625" style="9" customWidth="1"/>
    <col min="32" max="33" width="8.140625" style="8" customWidth="1"/>
    <col min="34" max="34" width="8.140625" style="10" customWidth="1"/>
    <col min="35" max="35" width="8.140625" style="9" customWidth="1"/>
    <col min="36" max="37" width="8.140625" style="8" customWidth="1"/>
    <col min="38" max="39" width="8.140625" style="9" customWidth="1"/>
    <col min="40" max="41" width="8.140625" style="8" customWidth="1"/>
    <col min="42" max="42" width="8.140625" style="10" customWidth="1"/>
    <col min="43" max="43" width="8.140625" style="8" customWidth="1"/>
    <col min="44" max="44" width="8.140625" style="7" customWidth="1"/>
    <col min="45" max="47" width="8.140625" style="9" customWidth="1"/>
    <col min="48" max="48" width="8.140625" style="7" customWidth="1"/>
    <col min="49" max="51" width="8.140625" style="9" customWidth="1"/>
    <col min="52" max="53" width="8.140625" style="7" customWidth="1"/>
    <col min="54" max="54" width="8.140625" style="8" customWidth="1"/>
    <col min="55" max="57" width="8.140625" style="9" customWidth="1"/>
    <col min="58" max="58" width="8.140625" style="8" customWidth="1"/>
    <col min="59" max="59" width="8.140625" style="9" customWidth="1"/>
    <col min="60" max="60" width="8.140625" style="8" customWidth="1"/>
    <col min="61" max="61" width="8.140625" style="9" customWidth="1"/>
    <col min="62" max="62" width="8.140625" style="8" customWidth="1"/>
    <col min="63" max="63" width="8.140625" style="9" customWidth="1"/>
    <col min="64" max="65" width="8.140625" style="8" customWidth="1"/>
    <col min="66" max="67" width="8.140625" style="9" customWidth="1"/>
    <col min="68" max="68" width="8.140625" style="10" customWidth="1"/>
    <col min="69" max="70" width="8.140625" style="8" customWidth="1"/>
    <col min="71" max="73" width="8.140625" style="9" customWidth="1"/>
    <col min="74" max="16384" width="8.140625" style="6"/>
  </cols>
  <sheetData>
    <row r="1" spans="1:74" ht="22.15" customHeight="1">
      <c r="A1" s="79" t="s">
        <v>270</v>
      </c>
      <c r="B1" s="4"/>
      <c r="C1" s="5"/>
      <c r="D1" s="5"/>
      <c r="E1" s="5"/>
      <c r="F1" s="5"/>
      <c r="J1" s="5"/>
      <c r="S1" s="11"/>
    </row>
    <row r="2" spans="1:74">
      <c r="A2" s="74" t="s">
        <v>1</v>
      </c>
      <c r="B2" s="12" t="s">
        <v>2</v>
      </c>
      <c r="C2" s="13" t="s">
        <v>3</v>
      </c>
      <c r="D2" s="13" t="s">
        <v>4</v>
      </c>
      <c r="E2" s="14" t="s">
        <v>5</v>
      </c>
      <c r="F2" s="14" t="s">
        <v>6</v>
      </c>
      <c r="G2" s="15" t="s">
        <v>7</v>
      </c>
      <c r="H2" s="15" t="s">
        <v>8</v>
      </c>
      <c r="I2" s="14" t="s">
        <v>9</v>
      </c>
      <c r="J2" s="14" t="s">
        <v>10</v>
      </c>
      <c r="K2" s="16" t="s">
        <v>11</v>
      </c>
      <c r="L2" s="17" t="s">
        <v>12</v>
      </c>
      <c r="M2" s="18" t="s">
        <v>13</v>
      </c>
      <c r="N2" s="18" t="s">
        <v>14</v>
      </c>
      <c r="O2" s="19" t="s">
        <v>15</v>
      </c>
      <c r="P2" s="19" t="s">
        <v>16</v>
      </c>
      <c r="Q2" s="18" t="s">
        <v>17</v>
      </c>
      <c r="R2" s="17" t="s">
        <v>18</v>
      </c>
      <c r="S2" s="17" t="s">
        <v>19</v>
      </c>
      <c r="T2" s="17" t="s">
        <v>20</v>
      </c>
      <c r="U2" s="18" t="s">
        <v>21</v>
      </c>
      <c r="V2" s="18" t="s">
        <v>22</v>
      </c>
      <c r="W2" s="19" t="s">
        <v>23</v>
      </c>
      <c r="X2" s="17" t="s">
        <v>24</v>
      </c>
      <c r="Y2" s="18" t="s">
        <v>25</v>
      </c>
      <c r="Z2" s="18" t="s">
        <v>26</v>
      </c>
      <c r="AA2" s="18" t="s">
        <v>27</v>
      </c>
      <c r="AB2" s="18" t="s">
        <v>28</v>
      </c>
      <c r="AC2" s="17" t="s">
        <v>29</v>
      </c>
      <c r="AD2" s="17" t="s">
        <v>30</v>
      </c>
      <c r="AE2" s="18" t="s">
        <v>31</v>
      </c>
      <c r="AF2" s="17" t="s">
        <v>32</v>
      </c>
      <c r="AG2" s="17" t="s">
        <v>33</v>
      </c>
      <c r="AH2" s="19" t="s">
        <v>34</v>
      </c>
      <c r="AI2" s="18" t="s">
        <v>35</v>
      </c>
      <c r="AJ2" s="17" t="s">
        <v>36</v>
      </c>
      <c r="AK2" s="17" t="s">
        <v>37</v>
      </c>
      <c r="AL2" s="18" t="s">
        <v>38</v>
      </c>
      <c r="AM2" s="18" t="s">
        <v>39</v>
      </c>
      <c r="AN2" s="17" t="s">
        <v>40</v>
      </c>
      <c r="AO2" s="17" t="s">
        <v>41</v>
      </c>
      <c r="AP2" s="19" t="s">
        <v>42</v>
      </c>
      <c r="AQ2" s="17" t="s">
        <v>43</v>
      </c>
      <c r="AR2" s="16" t="s">
        <v>44</v>
      </c>
      <c r="AS2" s="18" t="s">
        <v>45</v>
      </c>
      <c r="AT2" s="18" t="s">
        <v>46</v>
      </c>
      <c r="AU2" s="18" t="s">
        <v>47</v>
      </c>
      <c r="AV2" s="16" t="s">
        <v>48</v>
      </c>
      <c r="AW2" s="18" t="s">
        <v>49</v>
      </c>
      <c r="AX2" s="18" t="s">
        <v>50</v>
      </c>
      <c r="AY2" s="18" t="s">
        <v>51</v>
      </c>
      <c r="AZ2" s="16" t="s">
        <v>52</v>
      </c>
      <c r="BA2" s="16" t="s">
        <v>53</v>
      </c>
      <c r="BB2" s="17" t="s">
        <v>54</v>
      </c>
      <c r="BC2" s="18" t="s">
        <v>55</v>
      </c>
      <c r="BD2" s="18" t="s">
        <v>56</v>
      </c>
      <c r="BE2" s="18" t="s">
        <v>57</v>
      </c>
      <c r="BF2" s="17" t="s">
        <v>58</v>
      </c>
      <c r="BG2" s="18" t="s">
        <v>59</v>
      </c>
      <c r="BH2" s="17" t="s">
        <v>60</v>
      </c>
      <c r="BI2" s="18" t="s">
        <v>61</v>
      </c>
      <c r="BJ2" s="17" t="s">
        <v>62</v>
      </c>
      <c r="BK2" s="18" t="s">
        <v>63</v>
      </c>
      <c r="BL2" s="17" t="s">
        <v>64</v>
      </c>
      <c r="BM2" s="17" t="s">
        <v>65</v>
      </c>
      <c r="BN2" s="18" t="s">
        <v>66</v>
      </c>
      <c r="BO2" s="18" t="s">
        <v>67</v>
      </c>
      <c r="BP2" s="19" t="s">
        <v>68</v>
      </c>
      <c r="BQ2" s="17" t="s">
        <v>69</v>
      </c>
      <c r="BR2" s="17" t="s">
        <v>70</v>
      </c>
      <c r="BS2" s="18" t="s">
        <v>71</v>
      </c>
      <c r="BT2" s="18" t="s">
        <v>72</v>
      </c>
      <c r="BU2" s="18" t="s">
        <v>73</v>
      </c>
      <c r="BV2" s="49" t="s">
        <v>225</v>
      </c>
    </row>
    <row r="3" spans="1:74">
      <c r="A3" s="61" t="s">
        <v>74</v>
      </c>
      <c r="B3" s="20" t="s">
        <v>75</v>
      </c>
      <c r="C3" s="21">
        <v>653642.51</v>
      </c>
      <c r="D3" s="21">
        <v>5451863.7300000004</v>
      </c>
      <c r="E3" s="22">
        <v>49.200310606599999</v>
      </c>
      <c r="F3" s="22">
        <v>-96.890872633399994</v>
      </c>
      <c r="G3" s="23">
        <v>4.5999999999999996</v>
      </c>
      <c r="H3" s="23">
        <v>4.7</v>
      </c>
      <c r="I3" s="20" t="s">
        <v>76</v>
      </c>
      <c r="J3" s="20" t="s">
        <v>77</v>
      </c>
      <c r="K3" s="7">
        <v>5.2999999999999999E-2</v>
      </c>
      <c r="L3" s="8">
        <v>1.2</v>
      </c>
      <c r="M3" s="9">
        <v>3.2</v>
      </c>
      <c r="N3" s="9" t="s">
        <v>261</v>
      </c>
      <c r="O3" s="10">
        <v>16</v>
      </c>
      <c r="P3" s="10">
        <v>137</v>
      </c>
      <c r="Q3" s="9">
        <v>0.5</v>
      </c>
      <c r="R3" s="8">
        <v>0.14000000000000001</v>
      </c>
      <c r="S3" s="8">
        <v>9.09</v>
      </c>
      <c r="T3" s="8">
        <v>0.19</v>
      </c>
      <c r="U3" s="9">
        <v>38.4</v>
      </c>
      <c r="V3" s="9">
        <v>6.8</v>
      </c>
      <c r="W3" s="10">
        <v>20</v>
      </c>
      <c r="X3" s="8">
        <v>0.87</v>
      </c>
      <c r="Y3" s="9">
        <v>18.8</v>
      </c>
      <c r="Z3" s="9">
        <v>1.8</v>
      </c>
      <c r="AA3" s="9">
        <v>0.9</v>
      </c>
      <c r="AB3" s="9">
        <v>0.5</v>
      </c>
      <c r="AC3" s="8">
        <v>1.86</v>
      </c>
      <c r="AD3" s="8">
        <v>3.56</v>
      </c>
      <c r="AE3" s="9">
        <v>2.7</v>
      </c>
      <c r="AF3" s="8" t="s">
        <v>228</v>
      </c>
      <c r="AG3" s="8" t="s">
        <v>228</v>
      </c>
      <c r="AH3" s="10">
        <v>20</v>
      </c>
      <c r="AI3" s="9">
        <v>0.3</v>
      </c>
      <c r="AJ3" s="8" t="s">
        <v>262</v>
      </c>
      <c r="AK3" s="8">
        <v>0.2</v>
      </c>
      <c r="AL3" s="9">
        <v>16.899999999999999</v>
      </c>
      <c r="AM3" s="9">
        <v>12.4</v>
      </c>
      <c r="AN3" s="8" t="s">
        <v>228</v>
      </c>
      <c r="AO3" s="8">
        <v>3.38</v>
      </c>
      <c r="AP3" s="10">
        <v>304</v>
      </c>
      <c r="AQ3" s="8">
        <v>0.56000000000000005</v>
      </c>
      <c r="AR3" s="7">
        <v>4.2000000000000003E-2</v>
      </c>
      <c r="AS3" s="9">
        <v>0.2</v>
      </c>
      <c r="AT3" s="9">
        <v>17.600000000000001</v>
      </c>
      <c r="AU3" s="9">
        <v>14.9</v>
      </c>
      <c r="AV3" s="7">
        <v>0.05</v>
      </c>
      <c r="AW3" s="9">
        <v>11.8</v>
      </c>
      <c r="AX3" s="9">
        <v>3.9</v>
      </c>
      <c r="AY3" s="9">
        <v>14.5</v>
      </c>
      <c r="AZ3" s="7" t="s">
        <v>263</v>
      </c>
      <c r="BA3" s="7">
        <v>3.4000000000000002E-2</v>
      </c>
      <c r="BB3" s="8">
        <v>0.2</v>
      </c>
      <c r="BC3" s="9">
        <v>3.1</v>
      </c>
      <c r="BD3" s="9">
        <v>0.9</v>
      </c>
      <c r="BE3" s="9">
        <v>2.8</v>
      </c>
      <c r="BF3" s="8">
        <v>2.39</v>
      </c>
      <c r="BG3" s="9">
        <v>59.7</v>
      </c>
      <c r="BH3" s="8" t="s">
        <v>243</v>
      </c>
      <c r="BI3" s="9">
        <v>0.3</v>
      </c>
      <c r="BJ3" s="8" t="s">
        <v>262</v>
      </c>
      <c r="BK3" s="9">
        <v>5.9</v>
      </c>
      <c r="BL3" s="8">
        <v>0.04</v>
      </c>
      <c r="BM3" s="8">
        <v>0.24</v>
      </c>
      <c r="BN3" s="9">
        <v>0.1</v>
      </c>
      <c r="BO3" s="9">
        <v>1.2</v>
      </c>
      <c r="BP3" s="10">
        <v>36</v>
      </c>
      <c r="BQ3" s="8" t="s">
        <v>228</v>
      </c>
      <c r="BR3" s="8">
        <v>8.16</v>
      </c>
      <c r="BS3" s="9">
        <v>0.7</v>
      </c>
      <c r="BT3" s="9">
        <v>41.5</v>
      </c>
      <c r="BU3" s="9">
        <v>1.5</v>
      </c>
      <c r="BV3" s="8">
        <f>BC3+BR3+AL3+U3+AX3+AT3+BE3+AB3+AE3+BI3+Z3+AI3+AA3+BS3</f>
        <v>98.06</v>
      </c>
    </row>
    <row r="4" spans="1:74">
      <c r="A4" s="61" t="s">
        <v>78</v>
      </c>
      <c r="B4" s="20" t="s">
        <v>79</v>
      </c>
      <c r="C4" s="20">
        <v>653422</v>
      </c>
      <c r="D4" s="20">
        <v>5451834</v>
      </c>
      <c r="E4" s="22">
        <v>49.2</v>
      </c>
      <c r="F4" s="22">
        <v>-96.893903600000002</v>
      </c>
      <c r="G4" s="23">
        <v>8</v>
      </c>
      <c r="H4" s="23">
        <v>8.1</v>
      </c>
      <c r="I4" s="20" t="s">
        <v>80</v>
      </c>
      <c r="J4" s="20" t="s">
        <v>77</v>
      </c>
      <c r="K4" s="7">
        <v>3.1E-2</v>
      </c>
      <c r="L4" s="8">
        <v>0.87</v>
      </c>
      <c r="M4" s="9">
        <v>2.4</v>
      </c>
      <c r="N4" s="9">
        <v>1.3</v>
      </c>
      <c r="O4" s="10">
        <v>16</v>
      </c>
      <c r="P4" s="10">
        <v>72.3</v>
      </c>
      <c r="Q4" s="9">
        <v>0.3</v>
      </c>
      <c r="R4" s="8">
        <v>7.0000000000000007E-2</v>
      </c>
      <c r="S4" s="8">
        <v>13</v>
      </c>
      <c r="T4" s="8">
        <v>0.11</v>
      </c>
      <c r="U4" s="9">
        <v>29.5</v>
      </c>
      <c r="V4" s="9">
        <v>4.8</v>
      </c>
      <c r="W4" s="10">
        <v>18</v>
      </c>
      <c r="X4" s="8">
        <v>0.68</v>
      </c>
      <c r="Y4" s="9">
        <v>13</v>
      </c>
      <c r="Z4" s="9">
        <v>1.3</v>
      </c>
      <c r="AA4" s="9">
        <v>0.6</v>
      </c>
      <c r="AB4" s="9">
        <v>0.4</v>
      </c>
      <c r="AC4" s="8">
        <v>1.37</v>
      </c>
      <c r="AD4" s="8">
        <v>2.82</v>
      </c>
      <c r="AE4" s="9">
        <v>2</v>
      </c>
      <c r="AF4" s="8" t="s">
        <v>228</v>
      </c>
      <c r="AG4" s="8" t="s">
        <v>228</v>
      </c>
      <c r="AH4" s="10">
        <v>20</v>
      </c>
      <c r="AI4" s="9">
        <v>0.2</v>
      </c>
      <c r="AJ4" s="8" t="s">
        <v>262</v>
      </c>
      <c r="AK4" s="8">
        <v>0.17</v>
      </c>
      <c r="AL4" s="9">
        <v>13.8</v>
      </c>
      <c r="AM4" s="9">
        <v>12.8</v>
      </c>
      <c r="AN4" s="8" t="s">
        <v>228</v>
      </c>
      <c r="AO4" s="8">
        <v>4.68</v>
      </c>
      <c r="AP4" s="10">
        <v>325</v>
      </c>
      <c r="AQ4" s="8">
        <v>0.26</v>
      </c>
      <c r="AR4" s="7">
        <v>0.03</v>
      </c>
      <c r="AS4" s="9">
        <v>0.4</v>
      </c>
      <c r="AT4" s="9">
        <v>13.6</v>
      </c>
      <c r="AU4" s="9">
        <v>13.2</v>
      </c>
      <c r="AV4" s="7">
        <v>3.5999999999999997E-2</v>
      </c>
      <c r="AW4" s="9">
        <v>6.1</v>
      </c>
      <c r="AX4" s="9">
        <v>3.2</v>
      </c>
      <c r="AY4" s="9">
        <v>10.6</v>
      </c>
      <c r="AZ4" s="7" t="s">
        <v>263</v>
      </c>
      <c r="BA4" s="7">
        <v>2.5999999999999999E-2</v>
      </c>
      <c r="BB4" s="8">
        <v>0.1</v>
      </c>
      <c r="BC4" s="9">
        <v>2.8</v>
      </c>
      <c r="BD4" s="9">
        <v>0.3</v>
      </c>
      <c r="BE4" s="9">
        <v>2.4</v>
      </c>
      <c r="BF4" s="8">
        <v>0.99</v>
      </c>
      <c r="BG4" s="9">
        <v>66.2</v>
      </c>
      <c r="BH4" s="8" t="s">
        <v>243</v>
      </c>
      <c r="BI4" s="9">
        <v>0.2</v>
      </c>
      <c r="BJ4" s="8" t="s">
        <v>262</v>
      </c>
      <c r="BK4" s="9">
        <v>4.7</v>
      </c>
      <c r="BL4" s="8">
        <v>0.06</v>
      </c>
      <c r="BM4" s="8">
        <v>0.11</v>
      </c>
      <c r="BN4" s="9" t="s">
        <v>228</v>
      </c>
      <c r="BO4" s="9">
        <v>0.7</v>
      </c>
      <c r="BP4" s="10">
        <v>25</v>
      </c>
      <c r="BQ4" s="8" t="s">
        <v>228</v>
      </c>
      <c r="BR4" s="8">
        <v>5.84</v>
      </c>
      <c r="BS4" s="9">
        <v>0.6</v>
      </c>
      <c r="BT4" s="9">
        <v>27.4</v>
      </c>
      <c r="BU4" s="9">
        <v>2.8</v>
      </c>
      <c r="BV4" s="8">
        <f t="shared" ref="BV4:BV13" si="0">BC4+BR4+AL4+U4+AX4+AT4+BE4+AB4+AE4+BI4+Z4+AI4+AA4+BS4</f>
        <v>76.44</v>
      </c>
    </row>
    <row r="5" spans="1:74">
      <c r="A5" s="61" t="s">
        <v>78</v>
      </c>
      <c r="B5" s="20" t="s">
        <v>81</v>
      </c>
      <c r="C5" s="20">
        <v>653422</v>
      </c>
      <c r="D5" s="20">
        <v>5451834</v>
      </c>
      <c r="E5" s="22">
        <v>49.2</v>
      </c>
      <c r="F5" s="22">
        <v>-96.893903600000002</v>
      </c>
      <c r="G5" s="23">
        <v>8.9</v>
      </c>
      <c r="H5" s="23">
        <v>9</v>
      </c>
      <c r="I5" s="20" t="s">
        <v>82</v>
      </c>
      <c r="J5" s="20" t="s">
        <v>77</v>
      </c>
      <c r="K5" s="7">
        <v>6.5000000000000002E-2</v>
      </c>
      <c r="L5" s="8">
        <v>1.92</v>
      </c>
      <c r="M5" s="9">
        <v>3.2</v>
      </c>
      <c r="N5" s="9">
        <v>0.6</v>
      </c>
      <c r="O5" s="10">
        <v>22</v>
      </c>
      <c r="P5" s="10">
        <v>196</v>
      </c>
      <c r="Q5" s="9">
        <v>0.7</v>
      </c>
      <c r="R5" s="8">
        <v>0.18</v>
      </c>
      <c r="S5" s="8">
        <v>8.74</v>
      </c>
      <c r="T5" s="8">
        <v>0.2</v>
      </c>
      <c r="U5" s="9">
        <v>54.4</v>
      </c>
      <c r="V5" s="9">
        <v>10.3</v>
      </c>
      <c r="W5" s="10">
        <v>38</v>
      </c>
      <c r="X5" s="8">
        <v>1.29</v>
      </c>
      <c r="Y5" s="9">
        <v>25</v>
      </c>
      <c r="Z5" s="9">
        <v>2.1</v>
      </c>
      <c r="AA5" s="9">
        <v>1</v>
      </c>
      <c r="AB5" s="9">
        <v>0.7</v>
      </c>
      <c r="AC5" s="8">
        <v>3</v>
      </c>
      <c r="AD5" s="8">
        <v>6.67</v>
      </c>
      <c r="AE5" s="9">
        <v>3.2</v>
      </c>
      <c r="AF5" s="8" t="s">
        <v>228</v>
      </c>
      <c r="AG5" s="8" t="s">
        <v>228</v>
      </c>
      <c r="AH5" s="10">
        <v>30</v>
      </c>
      <c r="AI5" s="9">
        <v>0.4</v>
      </c>
      <c r="AJ5" s="8">
        <v>0.02</v>
      </c>
      <c r="AK5" s="8">
        <v>0.41</v>
      </c>
      <c r="AL5" s="9">
        <v>25.9</v>
      </c>
      <c r="AM5" s="9">
        <v>28.3</v>
      </c>
      <c r="AN5" s="8">
        <v>0.1</v>
      </c>
      <c r="AO5" s="8">
        <v>3.16</v>
      </c>
      <c r="AP5" s="10">
        <v>678</v>
      </c>
      <c r="AQ5" s="8">
        <v>0.42</v>
      </c>
      <c r="AR5" s="7">
        <v>4.7E-2</v>
      </c>
      <c r="AS5" s="9">
        <v>0.3</v>
      </c>
      <c r="AT5" s="9">
        <v>24.4</v>
      </c>
      <c r="AU5" s="9">
        <v>30</v>
      </c>
      <c r="AV5" s="7">
        <v>4.9000000000000002E-2</v>
      </c>
      <c r="AW5" s="9">
        <v>11.4</v>
      </c>
      <c r="AX5" s="9">
        <v>5.6</v>
      </c>
      <c r="AY5" s="9">
        <v>26.2</v>
      </c>
      <c r="AZ5" s="7">
        <v>1E-3</v>
      </c>
      <c r="BA5" s="7">
        <v>3.4000000000000002E-2</v>
      </c>
      <c r="BB5" s="8">
        <v>0.12</v>
      </c>
      <c r="BC5" s="9">
        <v>5.5</v>
      </c>
      <c r="BD5" s="9">
        <v>0.5</v>
      </c>
      <c r="BE5" s="9">
        <v>4.3</v>
      </c>
      <c r="BF5" s="8">
        <v>1.75</v>
      </c>
      <c r="BG5" s="9">
        <v>79.5</v>
      </c>
      <c r="BH5" s="8" t="s">
        <v>243</v>
      </c>
      <c r="BI5" s="9">
        <v>0.4</v>
      </c>
      <c r="BJ5" s="8">
        <v>0.03</v>
      </c>
      <c r="BK5" s="9">
        <v>9.3000000000000007</v>
      </c>
      <c r="BL5" s="8">
        <v>0.09</v>
      </c>
      <c r="BM5" s="8">
        <v>0.24</v>
      </c>
      <c r="BN5" s="9">
        <v>0.1</v>
      </c>
      <c r="BO5" s="9">
        <v>1.1000000000000001</v>
      </c>
      <c r="BP5" s="10">
        <v>47</v>
      </c>
      <c r="BQ5" s="8" t="s">
        <v>228</v>
      </c>
      <c r="BR5" s="8">
        <v>9.94</v>
      </c>
      <c r="BS5" s="9">
        <v>0.9</v>
      </c>
      <c r="BT5" s="9">
        <v>60.2</v>
      </c>
      <c r="BU5" s="9">
        <v>4.5999999999999996</v>
      </c>
      <c r="BV5" s="8">
        <f t="shared" si="0"/>
        <v>138.73999999999998</v>
      </c>
    </row>
    <row r="6" spans="1:74">
      <c r="A6" s="61" t="s">
        <v>83</v>
      </c>
      <c r="B6" s="20" t="s">
        <v>84</v>
      </c>
      <c r="C6" s="20">
        <v>658563</v>
      </c>
      <c r="D6" s="20">
        <v>5449654</v>
      </c>
      <c r="E6" s="22">
        <v>49.179189999999998</v>
      </c>
      <c r="F6" s="22">
        <v>-96.8245</v>
      </c>
      <c r="G6" s="23">
        <v>0.5</v>
      </c>
      <c r="H6" s="23">
        <v>0.6</v>
      </c>
      <c r="I6" s="20" t="s">
        <v>85</v>
      </c>
      <c r="J6" s="20" t="s">
        <v>77</v>
      </c>
      <c r="K6" s="7">
        <v>2.8000000000000001E-2</v>
      </c>
      <c r="L6" s="8">
        <v>1.1399999999999999</v>
      </c>
      <c r="M6" s="9">
        <v>7.1</v>
      </c>
      <c r="N6" s="9">
        <v>2.2999999999999998</v>
      </c>
      <c r="O6" s="10">
        <v>16</v>
      </c>
      <c r="P6" s="10">
        <v>80.8</v>
      </c>
      <c r="Q6" s="9">
        <v>0.3</v>
      </c>
      <c r="R6" s="8">
        <v>0.1</v>
      </c>
      <c r="S6" s="8">
        <v>11.5</v>
      </c>
      <c r="T6" s="8">
        <v>0.14000000000000001</v>
      </c>
      <c r="U6" s="9">
        <v>38.700000000000003</v>
      </c>
      <c r="V6" s="9">
        <v>6.8</v>
      </c>
      <c r="W6" s="10">
        <v>23</v>
      </c>
      <c r="X6" s="8">
        <v>0.85</v>
      </c>
      <c r="Y6" s="9">
        <v>17.7</v>
      </c>
      <c r="Z6" s="9">
        <v>1.6</v>
      </c>
      <c r="AA6" s="9">
        <v>0.7</v>
      </c>
      <c r="AB6" s="9">
        <v>0.5</v>
      </c>
      <c r="AC6" s="8">
        <v>2.29</v>
      </c>
      <c r="AD6" s="8">
        <v>3.69</v>
      </c>
      <c r="AE6" s="9">
        <v>2.4</v>
      </c>
      <c r="AF6" s="8" t="s">
        <v>228</v>
      </c>
      <c r="AG6" s="8" t="s">
        <v>228</v>
      </c>
      <c r="AH6" s="10">
        <v>20</v>
      </c>
      <c r="AI6" s="9">
        <v>0.3</v>
      </c>
      <c r="AJ6" s="8">
        <v>0.02</v>
      </c>
      <c r="AK6" s="8">
        <v>0.18</v>
      </c>
      <c r="AL6" s="9">
        <v>18</v>
      </c>
      <c r="AM6" s="9">
        <v>11.2</v>
      </c>
      <c r="AN6" s="8" t="s">
        <v>228</v>
      </c>
      <c r="AO6" s="8">
        <v>3.2</v>
      </c>
      <c r="AP6" s="10">
        <v>489</v>
      </c>
      <c r="AQ6" s="8">
        <v>0.63</v>
      </c>
      <c r="AR6" s="7">
        <v>6.3E-2</v>
      </c>
      <c r="AS6" s="9">
        <v>0.4</v>
      </c>
      <c r="AT6" s="9">
        <v>17.600000000000001</v>
      </c>
      <c r="AU6" s="9">
        <v>19.7</v>
      </c>
      <c r="AV6" s="7">
        <v>4.4999999999999998E-2</v>
      </c>
      <c r="AW6" s="9">
        <v>11</v>
      </c>
      <c r="AX6" s="9">
        <v>4</v>
      </c>
      <c r="AY6" s="9">
        <v>13</v>
      </c>
      <c r="AZ6" s="7" t="s">
        <v>263</v>
      </c>
      <c r="BA6" s="7">
        <v>3.5999999999999997E-2</v>
      </c>
      <c r="BB6" s="8">
        <v>0.18</v>
      </c>
      <c r="BC6" s="9">
        <v>2.9</v>
      </c>
      <c r="BD6" s="9">
        <v>0.4</v>
      </c>
      <c r="BE6" s="9">
        <v>2.9</v>
      </c>
      <c r="BF6" s="8">
        <v>2.91</v>
      </c>
      <c r="BG6" s="9">
        <v>70</v>
      </c>
      <c r="BH6" s="8" t="s">
        <v>243</v>
      </c>
      <c r="BI6" s="9">
        <v>0.3</v>
      </c>
      <c r="BJ6" s="8" t="s">
        <v>262</v>
      </c>
      <c r="BK6" s="9">
        <v>6.2</v>
      </c>
      <c r="BL6" s="8">
        <v>0.06</v>
      </c>
      <c r="BM6" s="8">
        <v>0.18</v>
      </c>
      <c r="BN6" s="9">
        <v>0.1</v>
      </c>
      <c r="BO6" s="9">
        <v>0.7</v>
      </c>
      <c r="BP6" s="10">
        <v>36</v>
      </c>
      <c r="BQ6" s="8" t="s">
        <v>228</v>
      </c>
      <c r="BR6" s="8">
        <v>6.94</v>
      </c>
      <c r="BS6" s="9">
        <v>0.7</v>
      </c>
      <c r="BT6" s="9">
        <v>31.4</v>
      </c>
      <c r="BU6" s="9">
        <v>3.7</v>
      </c>
      <c r="BV6" s="8">
        <f t="shared" si="0"/>
        <v>97.54000000000002</v>
      </c>
    </row>
    <row r="7" spans="1:74">
      <c r="A7" s="61" t="s">
        <v>83</v>
      </c>
      <c r="B7" s="20" t="s">
        <v>86</v>
      </c>
      <c r="C7" s="20">
        <v>658563</v>
      </c>
      <c r="D7" s="20">
        <v>5449654</v>
      </c>
      <c r="E7" s="22">
        <v>49.179189999999998</v>
      </c>
      <c r="F7" s="22">
        <v>-96.8245</v>
      </c>
      <c r="G7" s="23">
        <v>1.3</v>
      </c>
      <c r="H7" s="23">
        <v>1.4</v>
      </c>
      <c r="I7" s="20" t="s">
        <v>76</v>
      </c>
      <c r="J7" s="20" t="s">
        <v>77</v>
      </c>
      <c r="K7" s="7">
        <v>5.6000000000000001E-2</v>
      </c>
      <c r="L7" s="8">
        <v>1.29</v>
      </c>
      <c r="M7" s="9">
        <v>8.1999999999999993</v>
      </c>
      <c r="N7" s="9">
        <v>3.2</v>
      </c>
      <c r="O7" s="10">
        <v>19</v>
      </c>
      <c r="P7" s="10">
        <v>88.5</v>
      </c>
      <c r="Q7" s="9">
        <v>0.5</v>
      </c>
      <c r="R7" s="8">
        <v>0.14000000000000001</v>
      </c>
      <c r="S7" s="8">
        <v>11.8</v>
      </c>
      <c r="T7" s="8">
        <v>0.24</v>
      </c>
      <c r="U7" s="9">
        <v>43.7</v>
      </c>
      <c r="V7" s="9">
        <v>7.3</v>
      </c>
      <c r="W7" s="10">
        <v>26</v>
      </c>
      <c r="X7" s="8">
        <v>1.02</v>
      </c>
      <c r="Y7" s="9">
        <v>22.3</v>
      </c>
      <c r="Z7" s="9">
        <v>1.8</v>
      </c>
      <c r="AA7" s="9">
        <v>0.9</v>
      </c>
      <c r="AB7" s="9">
        <v>0.6</v>
      </c>
      <c r="AC7" s="8">
        <v>2.11</v>
      </c>
      <c r="AD7" s="8">
        <v>4.2699999999999996</v>
      </c>
      <c r="AE7" s="9">
        <v>2.6</v>
      </c>
      <c r="AF7" s="8" t="s">
        <v>228</v>
      </c>
      <c r="AG7" s="8" t="s">
        <v>228</v>
      </c>
      <c r="AH7" s="10">
        <v>30</v>
      </c>
      <c r="AI7" s="9">
        <v>0.3</v>
      </c>
      <c r="AJ7" s="8" t="s">
        <v>262</v>
      </c>
      <c r="AK7" s="8">
        <v>0.25</v>
      </c>
      <c r="AL7" s="9">
        <v>21</v>
      </c>
      <c r="AM7" s="9">
        <v>16</v>
      </c>
      <c r="AN7" s="8">
        <v>0.1</v>
      </c>
      <c r="AO7" s="8">
        <v>3.47</v>
      </c>
      <c r="AP7" s="10">
        <v>485</v>
      </c>
      <c r="AQ7" s="8">
        <v>0.36</v>
      </c>
      <c r="AR7" s="7">
        <v>5.7000000000000002E-2</v>
      </c>
      <c r="AS7" s="9">
        <v>0.3</v>
      </c>
      <c r="AT7" s="9">
        <v>19.7</v>
      </c>
      <c r="AU7" s="9">
        <v>21.7</v>
      </c>
      <c r="AV7" s="7">
        <v>4.8000000000000001E-2</v>
      </c>
      <c r="AW7" s="9">
        <v>10.8</v>
      </c>
      <c r="AX7" s="9">
        <v>4.5</v>
      </c>
      <c r="AY7" s="9">
        <v>17.399999999999999</v>
      </c>
      <c r="AZ7" s="7">
        <v>1E-3</v>
      </c>
      <c r="BA7" s="7">
        <v>4.2000000000000003E-2</v>
      </c>
      <c r="BB7" s="8">
        <v>0.25</v>
      </c>
      <c r="BC7" s="9">
        <v>3.4</v>
      </c>
      <c r="BD7" s="9">
        <v>0.7</v>
      </c>
      <c r="BE7" s="9">
        <v>3.1</v>
      </c>
      <c r="BF7" s="8">
        <v>2.0499999999999998</v>
      </c>
      <c r="BG7" s="9">
        <v>84.4</v>
      </c>
      <c r="BH7" s="8" t="s">
        <v>243</v>
      </c>
      <c r="BI7" s="9">
        <v>0.3</v>
      </c>
      <c r="BJ7" s="8" t="s">
        <v>262</v>
      </c>
      <c r="BK7" s="9">
        <v>7.2</v>
      </c>
      <c r="BL7" s="8">
        <v>0.06</v>
      </c>
      <c r="BM7" s="8">
        <v>0.21</v>
      </c>
      <c r="BN7" s="9">
        <v>0.1</v>
      </c>
      <c r="BO7" s="9">
        <v>1</v>
      </c>
      <c r="BP7" s="10">
        <v>40</v>
      </c>
      <c r="BQ7" s="8" t="s">
        <v>228</v>
      </c>
      <c r="BR7" s="8">
        <v>8.0500000000000007</v>
      </c>
      <c r="BS7" s="9">
        <v>0.8</v>
      </c>
      <c r="BT7" s="9">
        <v>46.3</v>
      </c>
      <c r="BU7" s="9">
        <v>4.3</v>
      </c>
      <c r="BV7" s="8">
        <f t="shared" si="0"/>
        <v>110.74999999999999</v>
      </c>
    </row>
    <row r="8" spans="1:74">
      <c r="A8" s="61" t="s">
        <v>87</v>
      </c>
      <c r="B8" s="20" t="s">
        <v>88</v>
      </c>
      <c r="C8" s="20">
        <v>656514</v>
      </c>
      <c r="D8" s="20">
        <v>5458764</v>
      </c>
      <c r="E8" s="22">
        <v>49.261600000000001</v>
      </c>
      <c r="F8" s="22">
        <v>-96.848789999999994</v>
      </c>
      <c r="G8" s="23">
        <v>0.6</v>
      </c>
      <c r="H8" s="23">
        <v>0.7</v>
      </c>
      <c r="I8" s="20" t="s">
        <v>89</v>
      </c>
      <c r="J8" s="20" t="s">
        <v>77</v>
      </c>
      <c r="K8" s="7">
        <v>2.5000000000000001E-2</v>
      </c>
      <c r="L8" s="8">
        <v>0.94</v>
      </c>
      <c r="M8" s="9">
        <v>3.2</v>
      </c>
      <c r="N8" s="9" t="s">
        <v>261</v>
      </c>
      <c r="O8" s="10">
        <v>19</v>
      </c>
      <c r="P8" s="10">
        <v>56.3</v>
      </c>
      <c r="Q8" s="9">
        <v>0.4</v>
      </c>
      <c r="R8" s="8">
        <v>0.08</v>
      </c>
      <c r="S8" s="8">
        <v>14.2</v>
      </c>
      <c r="T8" s="8">
        <v>0.14000000000000001</v>
      </c>
      <c r="U8" s="9">
        <v>28.8</v>
      </c>
      <c r="V8" s="9">
        <v>4.2</v>
      </c>
      <c r="W8" s="10">
        <v>17</v>
      </c>
      <c r="X8" s="8">
        <v>0.76</v>
      </c>
      <c r="Y8" s="9">
        <v>12.3</v>
      </c>
      <c r="Z8" s="9">
        <v>1.2</v>
      </c>
      <c r="AA8" s="9">
        <v>0.6</v>
      </c>
      <c r="AB8" s="9">
        <v>0.4</v>
      </c>
      <c r="AC8" s="8">
        <v>1.32</v>
      </c>
      <c r="AD8" s="8">
        <v>2.91</v>
      </c>
      <c r="AE8" s="9">
        <v>1.9</v>
      </c>
      <c r="AF8" s="8" t="s">
        <v>228</v>
      </c>
      <c r="AG8" s="8" t="s">
        <v>228</v>
      </c>
      <c r="AH8" s="10">
        <v>30</v>
      </c>
      <c r="AI8" s="9">
        <v>0.2</v>
      </c>
      <c r="AJ8" s="8" t="s">
        <v>262</v>
      </c>
      <c r="AK8" s="8">
        <v>0.16</v>
      </c>
      <c r="AL8" s="9">
        <v>13.7</v>
      </c>
      <c r="AM8" s="9">
        <v>13</v>
      </c>
      <c r="AN8" s="8" t="s">
        <v>228</v>
      </c>
      <c r="AO8" s="8">
        <v>5.35</v>
      </c>
      <c r="AP8" s="10">
        <v>282</v>
      </c>
      <c r="AQ8" s="8">
        <v>0.31</v>
      </c>
      <c r="AR8" s="7">
        <v>3.2000000000000001E-2</v>
      </c>
      <c r="AS8" s="9">
        <v>0.1</v>
      </c>
      <c r="AT8" s="9">
        <v>13.5</v>
      </c>
      <c r="AU8" s="9">
        <v>12.7</v>
      </c>
      <c r="AV8" s="7">
        <v>3.4000000000000002E-2</v>
      </c>
      <c r="AW8" s="9">
        <v>6.9</v>
      </c>
      <c r="AX8" s="9">
        <v>3</v>
      </c>
      <c r="AY8" s="9">
        <v>11.5</v>
      </c>
      <c r="AZ8" s="7" t="s">
        <v>263</v>
      </c>
      <c r="BA8" s="7">
        <v>2.1000000000000001E-2</v>
      </c>
      <c r="BB8" s="8">
        <v>0.1</v>
      </c>
      <c r="BC8" s="9">
        <v>2.4</v>
      </c>
      <c r="BD8" s="9">
        <v>0.4</v>
      </c>
      <c r="BE8" s="9">
        <v>1.9</v>
      </c>
      <c r="BF8" s="8">
        <v>1.7</v>
      </c>
      <c r="BG8" s="9">
        <v>68.400000000000006</v>
      </c>
      <c r="BH8" s="8" t="s">
        <v>243</v>
      </c>
      <c r="BI8" s="9">
        <v>0.2</v>
      </c>
      <c r="BJ8" s="8" t="s">
        <v>262</v>
      </c>
      <c r="BK8" s="9">
        <v>4.5999999999999996</v>
      </c>
      <c r="BL8" s="8">
        <v>0.04</v>
      </c>
      <c r="BM8" s="8">
        <v>0.14000000000000001</v>
      </c>
      <c r="BN8" s="9" t="s">
        <v>228</v>
      </c>
      <c r="BO8" s="9">
        <v>0.7</v>
      </c>
      <c r="BP8" s="10">
        <v>26</v>
      </c>
      <c r="BQ8" s="8" t="s">
        <v>228</v>
      </c>
      <c r="BR8" s="8">
        <v>5.73</v>
      </c>
      <c r="BS8" s="9">
        <v>0.5</v>
      </c>
      <c r="BT8" s="9">
        <v>25.3</v>
      </c>
      <c r="BU8" s="9">
        <v>6.2</v>
      </c>
      <c r="BV8" s="8">
        <f t="shared" si="0"/>
        <v>74.030000000000015</v>
      </c>
    </row>
    <row r="9" spans="1:74">
      <c r="A9" s="61" t="s">
        <v>90</v>
      </c>
      <c r="B9" s="20" t="s">
        <v>91</v>
      </c>
      <c r="C9" s="20">
        <v>653451</v>
      </c>
      <c r="D9" s="20">
        <v>5451786</v>
      </c>
      <c r="E9" s="22">
        <v>49.199649999999998</v>
      </c>
      <c r="F9" s="22">
        <v>-96.893500000000003</v>
      </c>
      <c r="G9" s="23">
        <v>1.3</v>
      </c>
      <c r="H9" s="23">
        <v>1.5</v>
      </c>
      <c r="I9" s="20" t="s">
        <v>89</v>
      </c>
      <c r="J9" s="20" t="s">
        <v>77</v>
      </c>
      <c r="K9" s="7">
        <v>4.5999999999999999E-2</v>
      </c>
      <c r="L9" s="8">
        <v>1.33</v>
      </c>
      <c r="M9" s="9">
        <v>6.4</v>
      </c>
      <c r="N9" s="9">
        <v>1.9</v>
      </c>
      <c r="O9" s="10">
        <v>19</v>
      </c>
      <c r="P9" s="10">
        <v>115</v>
      </c>
      <c r="Q9" s="9">
        <v>0.5</v>
      </c>
      <c r="R9" s="8">
        <v>0.13</v>
      </c>
      <c r="S9" s="8">
        <v>13.1</v>
      </c>
      <c r="T9" s="8">
        <v>0.28000000000000003</v>
      </c>
      <c r="U9" s="9">
        <v>40.5</v>
      </c>
      <c r="V9" s="9">
        <v>6.3</v>
      </c>
      <c r="W9" s="10">
        <v>24</v>
      </c>
      <c r="X9" s="8">
        <v>0.97</v>
      </c>
      <c r="Y9" s="9">
        <v>19.399999999999999</v>
      </c>
      <c r="Z9" s="9">
        <v>1.8</v>
      </c>
      <c r="AA9" s="9">
        <v>0.9</v>
      </c>
      <c r="AB9" s="9">
        <v>0.6</v>
      </c>
      <c r="AC9" s="8">
        <v>2.0499999999999998</v>
      </c>
      <c r="AD9" s="8">
        <v>4.0999999999999996</v>
      </c>
      <c r="AE9" s="9">
        <v>2.7</v>
      </c>
      <c r="AF9" s="8" t="s">
        <v>228</v>
      </c>
      <c r="AG9" s="8" t="s">
        <v>228</v>
      </c>
      <c r="AH9" s="10">
        <v>30</v>
      </c>
      <c r="AI9" s="9">
        <v>0.3</v>
      </c>
      <c r="AJ9" s="8" t="s">
        <v>262</v>
      </c>
      <c r="AK9" s="8">
        <v>0.23</v>
      </c>
      <c r="AL9" s="9">
        <v>20.100000000000001</v>
      </c>
      <c r="AM9" s="9">
        <v>13.9</v>
      </c>
      <c r="AN9" s="8">
        <v>0.1</v>
      </c>
      <c r="AO9" s="8">
        <v>3.89</v>
      </c>
      <c r="AP9" s="10">
        <v>434</v>
      </c>
      <c r="AQ9" s="8">
        <v>0.37</v>
      </c>
      <c r="AR9" s="7">
        <v>4.4999999999999998E-2</v>
      </c>
      <c r="AS9" s="9">
        <v>0.3</v>
      </c>
      <c r="AT9" s="9">
        <v>19.600000000000001</v>
      </c>
      <c r="AU9" s="9">
        <v>18.5</v>
      </c>
      <c r="AV9" s="7">
        <v>4.5999999999999999E-2</v>
      </c>
      <c r="AW9" s="9">
        <v>9.6999999999999993</v>
      </c>
      <c r="AX9" s="9">
        <v>4.5</v>
      </c>
      <c r="AY9" s="9">
        <v>16.100000000000001</v>
      </c>
      <c r="AZ9" s="7" t="s">
        <v>263</v>
      </c>
      <c r="BA9" s="7">
        <v>2.5000000000000001E-2</v>
      </c>
      <c r="BB9" s="8">
        <v>0.21</v>
      </c>
      <c r="BC9" s="9">
        <v>3.8</v>
      </c>
      <c r="BD9" s="9">
        <v>0.4</v>
      </c>
      <c r="BE9" s="9">
        <v>3</v>
      </c>
      <c r="BF9" s="8">
        <v>1.97</v>
      </c>
      <c r="BG9" s="9">
        <v>79</v>
      </c>
      <c r="BH9" s="8" t="s">
        <v>243</v>
      </c>
      <c r="BI9" s="9">
        <v>0.3</v>
      </c>
      <c r="BJ9" s="8" t="s">
        <v>262</v>
      </c>
      <c r="BK9" s="9">
        <v>6.5</v>
      </c>
      <c r="BL9" s="8">
        <v>0.06</v>
      </c>
      <c r="BM9" s="8">
        <v>0.18</v>
      </c>
      <c r="BN9" s="9">
        <v>0.1</v>
      </c>
      <c r="BO9" s="9">
        <v>1.1000000000000001</v>
      </c>
      <c r="BP9" s="10">
        <v>41</v>
      </c>
      <c r="BQ9" s="8" t="s">
        <v>228</v>
      </c>
      <c r="BR9" s="8">
        <v>8.6199999999999992</v>
      </c>
      <c r="BS9" s="9">
        <v>0.8</v>
      </c>
      <c r="BT9" s="9">
        <v>44.5</v>
      </c>
      <c r="BU9" s="9">
        <v>2</v>
      </c>
      <c r="BV9" s="8">
        <f t="shared" si="0"/>
        <v>107.52</v>
      </c>
    </row>
    <row r="10" spans="1:74">
      <c r="A10" s="61" t="s">
        <v>92</v>
      </c>
      <c r="B10" s="20" t="s">
        <v>93</v>
      </c>
      <c r="C10" s="20">
        <v>659414</v>
      </c>
      <c r="D10" s="20">
        <v>5449522</v>
      </c>
      <c r="E10" s="22">
        <v>49.177779999999998</v>
      </c>
      <c r="F10" s="22">
        <v>-96.812600000000003</v>
      </c>
      <c r="G10" s="23">
        <v>1.3</v>
      </c>
      <c r="H10" s="23">
        <v>1.4</v>
      </c>
      <c r="I10" s="20" t="s">
        <v>76</v>
      </c>
      <c r="J10" s="20" t="s">
        <v>77</v>
      </c>
      <c r="K10" s="7">
        <v>3.9E-2</v>
      </c>
      <c r="L10" s="8">
        <v>1.1200000000000001</v>
      </c>
      <c r="M10" s="9">
        <v>3.8</v>
      </c>
      <c r="N10" s="9">
        <v>2.7</v>
      </c>
      <c r="O10" s="10">
        <v>21</v>
      </c>
      <c r="P10" s="10">
        <v>87.8</v>
      </c>
      <c r="Q10" s="9">
        <v>0.5</v>
      </c>
      <c r="R10" s="8">
        <v>0.11</v>
      </c>
      <c r="S10" s="8">
        <v>13.5</v>
      </c>
      <c r="T10" s="8">
        <v>0.16</v>
      </c>
      <c r="U10" s="9">
        <v>32.799999999999997</v>
      </c>
      <c r="V10" s="9">
        <v>5</v>
      </c>
      <c r="W10" s="10">
        <v>20</v>
      </c>
      <c r="X10" s="8">
        <v>0.86</v>
      </c>
      <c r="Y10" s="9">
        <v>15.2</v>
      </c>
      <c r="Z10" s="9">
        <v>1.4</v>
      </c>
      <c r="AA10" s="9">
        <v>0.7</v>
      </c>
      <c r="AB10" s="9">
        <v>0.4</v>
      </c>
      <c r="AC10" s="8">
        <v>1.61</v>
      </c>
      <c r="AD10" s="8">
        <v>3.54</v>
      </c>
      <c r="AE10" s="9">
        <v>2</v>
      </c>
      <c r="AF10" s="8" t="s">
        <v>228</v>
      </c>
      <c r="AG10" s="8" t="s">
        <v>228</v>
      </c>
      <c r="AH10" s="10">
        <v>30</v>
      </c>
      <c r="AI10" s="9">
        <v>0.3</v>
      </c>
      <c r="AJ10" s="8">
        <v>0.02</v>
      </c>
      <c r="AK10" s="8">
        <v>0.21</v>
      </c>
      <c r="AL10" s="9">
        <v>15.8</v>
      </c>
      <c r="AM10" s="9">
        <v>16</v>
      </c>
      <c r="AN10" s="8" t="s">
        <v>228</v>
      </c>
      <c r="AO10" s="8">
        <v>5.69</v>
      </c>
      <c r="AP10" s="10">
        <v>307</v>
      </c>
      <c r="AQ10" s="8">
        <v>0.57999999999999996</v>
      </c>
      <c r="AR10" s="7">
        <v>3.4000000000000002E-2</v>
      </c>
      <c r="AS10" s="9" t="s">
        <v>228</v>
      </c>
      <c r="AT10" s="9">
        <v>15.5</v>
      </c>
      <c r="AU10" s="9">
        <v>14.3</v>
      </c>
      <c r="AV10" s="7">
        <v>3.5000000000000003E-2</v>
      </c>
      <c r="AW10" s="9">
        <v>7.4</v>
      </c>
      <c r="AX10" s="9">
        <v>3.5</v>
      </c>
      <c r="AY10" s="9">
        <v>14.4</v>
      </c>
      <c r="AZ10" s="7" t="s">
        <v>263</v>
      </c>
      <c r="BA10" s="7">
        <v>1.7999999999999999E-2</v>
      </c>
      <c r="BB10" s="8">
        <v>0.13</v>
      </c>
      <c r="BC10" s="9">
        <v>2.9</v>
      </c>
      <c r="BD10" s="9">
        <v>0.4</v>
      </c>
      <c r="BE10" s="9">
        <v>2.5</v>
      </c>
      <c r="BF10" s="8">
        <v>1.25</v>
      </c>
      <c r="BG10" s="9">
        <v>81.900000000000006</v>
      </c>
      <c r="BH10" s="8" t="s">
        <v>243</v>
      </c>
      <c r="BI10" s="9">
        <v>0.3</v>
      </c>
      <c r="BJ10" s="8" t="s">
        <v>262</v>
      </c>
      <c r="BK10" s="9">
        <v>5.7</v>
      </c>
      <c r="BL10" s="8">
        <v>0.04</v>
      </c>
      <c r="BM10" s="8">
        <v>0.17</v>
      </c>
      <c r="BN10" s="9" t="s">
        <v>228</v>
      </c>
      <c r="BO10" s="9">
        <v>1</v>
      </c>
      <c r="BP10" s="10">
        <v>32</v>
      </c>
      <c r="BQ10" s="8" t="s">
        <v>228</v>
      </c>
      <c r="BR10" s="8">
        <v>6.43</v>
      </c>
      <c r="BS10" s="9">
        <v>0.6</v>
      </c>
      <c r="BT10" s="9">
        <v>32</v>
      </c>
      <c r="BU10" s="9">
        <v>4.2</v>
      </c>
      <c r="BV10" s="8">
        <f t="shared" si="0"/>
        <v>85.13000000000001</v>
      </c>
    </row>
    <row r="11" spans="1:74">
      <c r="A11" s="61" t="s">
        <v>92</v>
      </c>
      <c r="B11" s="20" t="s">
        <v>94</v>
      </c>
      <c r="C11" s="20">
        <v>659414</v>
      </c>
      <c r="D11" s="20">
        <v>5449522</v>
      </c>
      <c r="E11" s="22">
        <v>49.177779999999998</v>
      </c>
      <c r="F11" s="22">
        <v>-96.812600000000003</v>
      </c>
      <c r="G11" s="23">
        <v>0.5</v>
      </c>
      <c r="H11" s="23">
        <v>0.6</v>
      </c>
      <c r="I11" s="20" t="s">
        <v>85</v>
      </c>
      <c r="J11" s="20" t="s">
        <v>77</v>
      </c>
      <c r="K11" s="7">
        <v>4.1000000000000002E-2</v>
      </c>
      <c r="L11" s="8">
        <v>0.93</v>
      </c>
      <c r="M11" s="9">
        <v>2.2999999999999998</v>
      </c>
      <c r="N11" s="9">
        <v>3.4</v>
      </c>
      <c r="O11" s="10">
        <v>17</v>
      </c>
      <c r="P11" s="10">
        <v>69.099999999999994</v>
      </c>
      <c r="Q11" s="9">
        <v>0.4</v>
      </c>
      <c r="R11" s="8">
        <v>7.0000000000000007E-2</v>
      </c>
      <c r="S11" s="8">
        <v>15.6</v>
      </c>
      <c r="T11" s="8">
        <v>0.18</v>
      </c>
      <c r="U11" s="9">
        <v>28.2</v>
      </c>
      <c r="V11" s="9">
        <v>4.2</v>
      </c>
      <c r="W11" s="10">
        <v>17</v>
      </c>
      <c r="X11" s="8">
        <v>0.76</v>
      </c>
      <c r="Y11" s="9">
        <v>12.4</v>
      </c>
      <c r="Z11" s="9">
        <v>1.3</v>
      </c>
      <c r="AA11" s="9">
        <v>0.6</v>
      </c>
      <c r="AB11" s="9">
        <v>0.4</v>
      </c>
      <c r="AC11" s="8">
        <v>1.24</v>
      </c>
      <c r="AD11" s="8">
        <v>2.98</v>
      </c>
      <c r="AE11" s="9">
        <v>1.8</v>
      </c>
      <c r="AF11" s="8" t="s">
        <v>228</v>
      </c>
      <c r="AG11" s="8" t="s">
        <v>228</v>
      </c>
      <c r="AH11" s="10">
        <v>40</v>
      </c>
      <c r="AI11" s="9">
        <v>0.2</v>
      </c>
      <c r="AJ11" s="8" t="s">
        <v>262</v>
      </c>
      <c r="AK11" s="8">
        <v>0.13</v>
      </c>
      <c r="AL11" s="9">
        <v>13.5</v>
      </c>
      <c r="AM11" s="9">
        <v>16.8</v>
      </c>
      <c r="AN11" s="8" t="s">
        <v>228</v>
      </c>
      <c r="AO11" s="8">
        <v>5.53</v>
      </c>
      <c r="AP11" s="10">
        <v>287</v>
      </c>
      <c r="AQ11" s="8">
        <v>0.32</v>
      </c>
      <c r="AR11" s="7">
        <v>3.5999999999999997E-2</v>
      </c>
      <c r="AS11" s="9">
        <v>0.2</v>
      </c>
      <c r="AT11" s="9">
        <v>13.2</v>
      </c>
      <c r="AU11" s="9">
        <v>13.3</v>
      </c>
      <c r="AV11" s="7">
        <v>3.1E-2</v>
      </c>
      <c r="AW11" s="9">
        <v>6.5</v>
      </c>
      <c r="AX11" s="9">
        <v>3</v>
      </c>
      <c r="AY11" s="9">
        <v>10</v>
      </c>
      <c r="AZ11" s="7" t="s">
        <v>263</v>
      </c>
      <c r="BA11" s="7">
        <v>2.3E-2</v>
      </c>
      <c r="BB11" s="8">
        <v>0.13</v>
      </c>
      <c r="BC11" s="9">
        <v>2.2999999999999998</v>
      </c>
      <c r="BD11" s="9">
        <v>0.3</v>
      </c>
      <c r="BE11" s="9">
        <v>1.9</v>
      </c>
      <c r="BF11" s="8">
        <v>1.61</v>
      </c>
      <c r="BG11" s="9">
        <v>133</v>
      </c>
      <c r="BH11" s="8" t="s">
        <v>243</v>
      </c>
      <c r="BI11" s="9">
        <v>0.2</v>
      </c>
      <c r="BJ11" s="8" t="s">
        <v>262</v>
      </c>
      <c r="BK11" s="9">
        <v>4.2</v>
      </c>
      <c r="BL11" s="8">
        <v>0.04</v>
      </c>
      <c r="BM11" s="8">
        <v>0.14000000000000001</v>
      </c>
      <c r="BN11" s="9" t="s">
        <v>228</v>
      </c>
      <c r="BO11" s="9">
        <v>1</v>
      </c>
      <c r="BP11" s="10">
        <v>25</v>
      </c>
      <c r="BQ11" s="8" t="s">
        <v>228</v>
      </c>
      <c r="BR11" s="8">
        <v>5.51</v>
      </c>
      <c r="BS11" s="9">
        <v>0.5</v>
      </c>
      <c r="BT11" s="9">
        <v>22.5</v>
      </c>
      <c r="BU11" s="9">
        <v>4.5</v>
      </c>
      <c r="BV11" s="8">
        <f t="shared" si="0"/>
        <v>72.61</v>
      </c>
    </row>
    <row r="12" spans="1:74">
      <c r="A12" s="61" t="s">
        <v>95</v>
      </c>
      <c r="B12" s="20" t="s">
        <v>96</v>
      </c>
      <c r="C12" s="20">
        <v>656090</v>
      </c>
      <c r="D12" s="20">
        <v>5444574</v>
      </c>
      <c r="E12" s="22">
        <v>49.134162000000003</v>
      </c>
      <c r="F12" s="22">
        <v>-96.860100000000003</v>
      </c>
      <c r="G12" s="23">
        <v>1.2</v>
      </c>
      <c r="H12" s="23">
        <v>1.3</v>
      </c>
      <c r="I12" s="20" t="s">
        <v>89</v>
      </c>
      <c r="J12" s="20" t="s">
        <v>77</v>
      </c>
      <c r="K12" s="7">
        <v>4.7E-2</v>
      </c>
      <c r="L12" s="8">
        <v>1.48</v>
      </c>
      <c r="M12" s="9">
        <v>4.3</v>
      </c>
      <c r="N12" s="9">
        <v>1.3</v>
      </c>
      <c r="O12" s="10">
        <v>17</v>
      </c>
      <c r="P12" s="10">
        <v>142</v>
      </c>
      <c r="Q12" s="9">
        <v>0.4</v>
      </c>
      <c r="R12" s="8">
        <v>0.12</v>
      </c>
      <c r="S12" s="8">
        <v>10.4</v>
      </c>
      <c r="T12" s="8">
        <v>0.18</v>
      </c>
      <c r="U12" s="9">
        <v>39.6</v>
      </c>
      <c r="V12" s="9">
        <v>5.7</v>
      </c>
      <c r="W12" s="10">
        <v>26</v>
      </c>
      <c r="X12" s="8">
        <v>1.1200000000000001</v>
      </c>
      <c r="Y12" s="9">
        <v>17.5</v>
      </c>
      <c r="Z12" s="9">
        <v>1.9</v>
      </c>
      <c r="AA12" s="9">
        <v>0.9</v>
      </c>
      <c r="AB12" s="9">
        <v>0.6</v>
      </c>
      <c r="AC12" s="8">
        <v>1.97</v>
      </c>
      <c r="AD12" s="8">
        <v>4.3600000000000003</v>
      </c>
      <c r="AE12" s="9">
        <v>2.7</v>
      </c>
      <c r="AF12" s="8" t="s">
        <v>228</v>
      </c>
      <c r="AG12" s="8" t="s">
        <v>228</v>
      </c>
      <c r="AH12" s="10">
        <v>20</v>
      </c>
      <c r="AI12" s="9">
        <v>0.3</v>
      </c>
      <c r="AJ12" s="8" t="s">
        <v>262</v>
      </c>
      <c r="AK12" s="8">
        <v>0.2</v>
      </c>
      <c r="AL12" s="9">
        <v>18.899999999999999</v>
      </c>
      <c r="AM12" s="9">
        <v>16.399999999999999</v>
      </c>
      <c r="AN12" s="8">
        <v>0.1</v>
      </c>
      <c r="AO12" s="8">
        <v>3.37</v>
      </c>
      <c r="AP12" s="10">
        <v>333</v>
      </c>
      <c r="AQ12" s="8">
        <v>0.39</v>
      </c>
      <c r="AR12" s="7">
        <v>4.8000000000000001E-2</v>
      </c>
      <c r="AS12" s="9">
        <v>0.2</v>
      </c>
      <c r="AT12" s="9">
        <v>19</v>
      </c>
      <c r="AU12" s="9">
        <v>17.7</v>
      </c>
      <c r="AV12" s="7">
        <v>4.2000000000000003E-2</v>
      </c>
      <c r="AW12" s="9">
        <v>8.1</v>
      </c>
      <c r="AX12" s="9">
        <v>4.4000000000000004</v>
      </c>
      <c r="AY12" s="9">
        <v>15.5</v>
      </c>
      <c r="AZ12" s="7" t="s">
        <v>263</v>
      </c>
      <c r="BA12" s="7">
        <v>0.02</v>
      </c>
      <c r="BB12" s="8">
        <v>0.17</v>
      </c>
      <c r="BC12" s="9">
        <v>3.7</v>
      </c>
      <c r="BD12" s="9">
        <v>0.4</v>
      </c>
      <c r="BE12" s="9">
        <v>2.9</v>
      </c>
      <c r="BF12" s="8">
        <v>0.94</v>
      </c>
      <c r="BG12" s="9">
        <v>72.3</v>
      </c>
      <c r="BH12" s="8" t="s">
        <v>243</v>
      </c>
      <c r="BI12" s="9">
        <v>0.3</v>
      </c>
      <c r="BJ12" s="8">
        <v>0.03</v>
      </c>
      <c r="BK12" s="9">
        <v>6.3</v>
      </c>
      <c r="BL12" s="8">
        <v>0.06</v>
      </c>
      <c r="BM12" s="8">
        <v>0.19</v>
      </c>
      <c r="BN12" s="9">
        <v>0.1</v>
      </c>
      <c r="BO12" s="9">
        <v>1</v>
      </c>
      <c r="BP12" s="10">
        <v>40</v>
      </c>
      <c r="BQ12" s="8" t="s">
        <v>228</v>
      </c>
      <c r="BR12" s="8">
        <v>8.35</v>
      </c>
      <c r="BS12" s="9">
        <v>0.8</v>
      </c>
      <c r="BT12" s="9">
        <v>40</v>
      </c>
      <c r="BU12" s="9">
        <v>2.9</v>
      </c>
      <c r="BV12" s="8">
        <f t="shared" si="0"/>
        <v>104.35000000000001</v>
      </c>
    </row>
    <row r="13" spans="1:74">
      <c r="A13" s="63" t="s">
        <v>97</v>
      </c>
      <c r="B13" s="41" t="s">
        <v>98</v>
      </c>
      <c r="C13" s="41">
        <v>650014</v>
      </c>
      <c r="D13" s="41">
        <v>5443894</v>
      </c>
      <c r="E13" s="42">
        <v>49.129559999999998</v>
      </c>
      <c r="F13" s="42">
        <v>-96.943600000000004</v>
      </c>
      <c r="G13" s="43">
        <v>1.3</v>
      </c>
      <c r="H13" s="43">
        <v>1.5</v>
      </c>
      <c r="I13" s="41" t="s">
        <v>89</v>
      </c>
      <c r="J13" s="41" t="s">
        <v>77</v>
      </c>
      <c r="K13" s="44">
        <v>2.8000000000000001E-2</v>
      </c>
      <c r="L13" s="45">
        <v>1.05</v>
      </c>
      <c r="M13" s="46">
        <v>4</v>
      </c>
      <c r="N13" s="46">
        <v>2.5</v>
      </c>
      <c r="O13" s="47">
        <v>18</v>
      </c>
      <c r="P13" s="47">
        <v>81.599999999999994</v>
      </c>
      <c r="Q13" s="46">
        <v>0.4</v>
      </c>
      <c r="R13" s="45">
        <v>0.09</v>
      </c>
      <c r="S13" s="45">
        <v>13.8</v>
      </c>
      <c r="T13" s="45">
        <v>0.15</v>
      </c>
      <c r="U13" s="46">
        <v>35.700000000000003</v>
      </c>
      <c r="V13" s="46">
        <v>4.9000000000000004</v>
      </c>
      <c r="W13" s="47">
        <v>20</v>
      </c>
      <c r="X13" s="45">
        <v>0.82</v>
      </c>
      <c r="Y13" s="46">
        <v>13.5</v>
      </c>
      <c r="Z13" s="46">
        <v>1.4</v>
      </c>
      <c r="AA13" s="46">
        <v>0.7</v>
      </c>
      <c r="AB13" s="46">
        <v>0.5</v>
      </c>
      <c r="AC13" s="45">
        <v>1.6</v>
      </c>
      <c r="AD13" s="45">
        <v>2.95</v>
      </c>
      <c r="AE13" s="46">
        <v>2.2999999999999998</v>
      </c>
      <c r="AF13" s="45" t="s">
        <v>228</v>
      </c>
      <c r="AG13" s="45" t="s">
        <v>228</v>
      </c>
      <c r="AH13" s="47">
        <v>20</v>
      </c>
      <c r="AI13" s="46">
        <v>0.3</v>
      </c>
      <c r="AJ13" s="45" t="s">
        <v>262</v>
      </c>
      <c r="AK13" s="45">
        <v>0.19</v>
      </c>
      <c r="AL13" s="46">
        <v>17.399999999999999</v>
      </c>
      <c r="AM13" s="46">
        <v>12</v>
      </c>
      <c r="AN13" s="45" t="s">
        <v>228</v>
      </c>
      <c r="AO13" s="45">
        <v>4.37</v>
      </c>
      <c r="AP13" s="47">
        <v>348</v>
      </c>
      <c r="AQ13" s="45">
        <v>0.28999999999999998</v>
      </c>
      <c r="AR13" s="44">
        <v>3.7999999999999999E-2</v>
      </c>
      <c r="AS13" s="46">
        <v>0.3</v>
      </c>
      <c r="AT13" s="46">
        <v>16.3</v>
      </c>
      <c r="AU13" s="46">
        <v>14.1</v>
      </c>
      <c r="AV13" s="44">
        <v>4.2000000000000003E-2</v>
      </c>
      <c r="AW13" s="46">
        <v>7.9</v>
      </c>
      <c r="AX13" s="46">
        <v>3.8</v>
      </c>
      <c r="AY13" s="46">
        <v>12.8</v>
      </c>
      <c r="AZ13" s="44" t="s">
        <v>263</v>
      </c>
      <c r="BA13" s="44">
        <v>1.7999999999999999E-2</v>
      </c>
      <c r="BB13" s="45">
        <v>0.13</v>
      </c>
      <c r="BC13" s="46">
        <v>2.7</v>
      </c>
      <c r="BD13" s="46">
        <v>0.4</v>
      </c>
      <c r="BE13" s="46">
        <v>2.7</v>
      </c>
      <c r="BF13" s="45">
        <v>2.83</v>
      </c>
      <c r="BG13" s="46">
        <v>75.099999999999994</v>
      </c>
      <c r="BH13" s="45" t="s">
        <v>243</v>
      </c>
      <c r="BI13" s="46">
        <v>0.3</v>
      </c>
      <c r="BJ13" s="45">
        <v>0.02</v>
      </c>
      <c r="BK13" s="46">
        <v>5.7</v>
      </c>
      <c r="BL13" s="45">
        <v>0.06</v>
      </c>
      <c r="BM13" s="45">
        <v>0.15</v>
      </c>
      <c r="BN13" s="46" t="s">
        <v>228</v>
      </c>
      <c r="BO13" s="46">
        <v>0.8</v>
      </c>
      <c r="BP13" s="47">
        <v>30</v>
      </c>
      <c r="BQ13" s="45" t="s">
        <v>228</v>
      </c>
      <c r="BR13" s="45">
        <v>6.67</v>
      </c>
      <c r="BS13" s="46">
        <v>0.6</v>
      </c>
      <c r="BT13" s="46">
        <v>30.8</v>
      </c>
      <c r="BU13" s="46">
        <v>2.2999999999999998</v>
      </c>
      <c r="BV13" s="45">
        <f t="shared" si="0"/>
        <v>91.36999999999999</v>
      </c>
    </row>
  </sheetData>
  <pageMargins left="0.7" right="0.7" top="0.75" bottom="0.75" header="0.3" footer="0.3"/>
  <pageSetup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N47"/>
  <sheetViews>
    <sheetView zoomScaleNormal="100" workbookViewId="0">
      <pane ySplit="2" topLeftCell="A3" activePane="bottomLeft" state="frozen"/>
      <selection pane="bottomLeft"/>
    </sheetView>
  </sheetViews>
  <sheetFormatPr defaultColWidth="8" defaultRowHeight="12.75"/>
  <cols>
    <col min="1" max="1" width="28.42578125" style="75" customWidth="1"/>
    <col min="2" max="2" width="35.28515625" style="6" customWidth="1"/>
    <col min="3" max="3" width="8.28515625" style="7" customWidth="1"/>
    <col min="4" max="4" width="8.28515625" style="8" customWidth="1"/>
    <col min="5" max="6" width="8.28515625" style="9" customWidth="1"/>
    <col min="7" max="7" width="8.28515625" style="10" customWidth="1"/>
    <col min="8" max="9" width="8.28515625" style="9" customWidth="1"/>
    <col min="10" max="12" width="8.28515625" style="8" customWidth="1"/>
    <col min="13" max="14" width="8.28515625" style="9" customWidth="1"/>
    <col min="15" max="15" width="8.28515625" style="10" customWidth="1"/>
    <col min="16" max="16" width="8.28515625" style="8" customWidth="1"/>
    <col min="17" max="20" width="8.28515625" style="9" customWidth="1"/>
    <col min="21" max="22" width="8.28515625" style="8" customWidth="1"/>
    <col min="23" max="23" width="8.28515625" style="9" customWidth="1"/>
    <col min="24" max="24" width="8.28515625" style="8" customWidth="1"/>
    <col min="25" max="25" width="8.28515625" style="9" customWidth="1"/>
    <col min="26" max="26" width="8.28515625" style="10" customWidth="1"/>
    <col min="27" max="27" width="8.28515625" style="9" customWidth="1"/>
    <col min="28" max="29" width="8.28515625" style="8" customWidth="1"/>
    <col min="30" max="32" width="8.28515625" style="9" customWidth="1"/>
    <col min="33" max="33" width="8.28515625" style="8" customWidth="1"/>
    <col min="34" max="34" width="8.28515625" style="10" customWidth="1"/>
    <col min="35" max="35" width="8.28515625" style="8" customWidth="1"/>
    <col min="36" max="36" width="8.28515625" style="7" customWidth="1"/>
    <col min="37" max="39" width="8.28515625" style="9" customWidth="1"/>
    <col min="40" max="40" width="8.28515625" style="7" customWidth="1"/>
    <col min="41" max="41" width="8.28515625" style="9" customWidth="1"/>
    <col min="42" max="42" width="8.28515625" style="8" customWidth="1"/>
    <col min="43" max="43" width="8.28515625" style="9" customWidth="1"/>
    <col min="44" max="44" width="8.28515625" style="8" customWidth="1"/>
    <col min="45" max="45" width="8.28515625" style="7" customWidth="1"/>
    <col min="46" max="46" width="8.28515625" style="8" customWidth="1"/>
    <col min="47" max="49" width="8.28515625" style="9" customWidth="1"/>
    <col min="50" max="50" width="8.28515625" style="8" customWidth="1"/>
    <col min="51" max="51" width="8.28515625" style="9" customWidth="1"/>
    <col min="52" max="52" width="8.28515625" style="8" customWidth="1"/>
    <col min="53" max="53" width="8.28515625" style="9" customWidth="1"/>
    <col min="54" max="54" width="8.28515625" style="8" customWidth="1"/>
    <col min="55" max="55" width="8.28515625" style="9" customWidth="1"/>
    <col min="56" max="58" width="8.28515625" style="8" customWidth="1"/>
    <col min="59" max="59" width="8.28515625" style="9" customWidth="1"/>
    <col min="60" max="60" width="8.28515625" style="10" customWidth="1"/>
    <col min="61" max="62" width="8.28515625" style="8" customWidth="1"/>
    <col min="63" max="65" width="8.28515625" style="9" customWidth="1"/>
    <col min="66" max="66" width="8" style="6"/>
    <col min="67" max="16384" width="8" style="37"/>
  </cols>
  <sheetData>
    <row r="1" spans="1:65" ht="20.45" customHeight="1">
      <c r="A1" s="73" t="s">
        <v>253</v>
      </c>
    </row>
    <row r="2" spans="1:65" s="6" customFormat="1">
      <c r="A2" s="74" t="s">
        <v>2</v>
      </c>
      <c r="B2" s="12" t="s">
        <v>99</v>
      </c>
      <c r="C2" s="25" t="s">
        <v>11</v>
      </c>
      <c r="D2" s="26" t="s">
        <v>12</v>
      </c>
      <c r="E2" s="27" t="s">
        <v>13</v>
      </c>
      <c r="F2" s="27" t="s">
        <v>14</v>
      </c>
      <c r="G2" s="28" t="s">
        <v>15</v>
      </c>
      <c r="H2" s="27" t="s">
        <v>16</v>
      </c>
      <c r="I2" s="27" t="s">
        <v>17</v>
      </c>
      <c r="J2" s="26" t="s">
        <v>18</v>
      </c>
      <c r="K2" s="26" t="s">
        <v>19</v>
      </c>
      <c r="L2" s="26" t="s">
        <v>20</v>
      </c>
      <c r="M2" s="27" t="s">
        <v>21</v>
      </c>
      <c r="N2" s="27" t="s">
        <v>22</v>
      </c>
      <c r="O2" s="28" t="s">
        <v>23</v>
      </c>
      <c r="P2" s="26" t="s">
        <v>24</v>
      </c>
      <c r="Q2" s="27" t="s">
        <v>25</v>
      </c>
      <c r="R2" s="27" t="s">
        <v>26</v>
      </c>
      <c r="S2" s="27" t="s">
        <v>27</v>
      </c>
      <c r="T2" s="27" t="s">
        <v>28</v>
      </c>
      <c r="U2" s="26" t="s">
        <v>29</v>
      </c>
      <c r="V2" s="26" t="s">
        <v>30</v>
      </c>
      <c r="W2" s="27" t="s">
        <v>31</v>
      </c>
      <c r="X2" s="26" t="s">
        <v>32</v>
      </c>
      <c r="Y2" s="27" t="s">
        <v>33</v>
      </c>
      <c r="Z2" s="28" t="s">
        <v>34</v>
      </c>
      <c r="AA2" s="27" t="s">
        <v>35</v>
      </c>
      <c r="AB2" s="26" t="s">
        <v>36</v>
      </c>
      <c r="AC2" s="26" t="s">
        <v>37</v>
      </c>
      <c r="AD2" s="27" t="s">
        <v>38</v>
      </c>
      <c r="AE2" s="27" t="s">
        <v>39</v>
      </c>
      <c r="AF2" s="27" t="s">
        <v>40</v>
      </c>
      <c r="AG2" s="26" t="s">
        <v>41</v>
      </c>
      <c r="AH2" s="28" t="s">
        <v>42</v>
      </c>
      <c r="AI2" s="26" t="s">
        <v>43</v>
      </c>
      <c r="AJ2" s="25" t="s">
        <v>44</v>
      </c>
      <c r="AK2" s="27" t="s">
        <v>45</v>
      </c>
      <c r="AL2" s="27" t="s">
        <v>46</v>
      </c>
      <c r="AM2" s="27" t="s">
        <v>47</v>
      </c>
      <c r="AN2" s="25" t="s">
        <v>48</v>
      </c>
      <c r="AO2" s="27" t="s">
        <v>49</v>
      </c>
      <c r="AP2" s="26" t="s">
        <v>50</v>
      </c>
      <c r="AQ2" s="27" t="s">
        <v>51</v>
      </c>
      <c r="AR2" s="26" t="s">
        <v>52</v>
      </c>
      <c r="AS2" s="25" t="s">
        <v>53</v>
      </c>
      <c r="AT2" s="26" t="s">
        <v>54</v>
      </c>
      <c r="AU2" s="27" t="s">
        <v>55</v>
      </c>
      <c r="AV2" s="27" t="s">
        <v>56</v>
      </c>
      <c r="AW2" s="27" t="s">
        <v>57</v>
      </c>
      <c r="AX2" s="26" t="s">
        <v>58</v>
      </c>
      <c r="AY2" s="27" t="s">
        <v>59</v>
      </c>
      <c r="AZ2" s="26" t="s">
        <v>60</v>
      </c>
      <c r="BA2" s="27" t="s">
        <v>61</v>
      </c>
      <c r="BB2" s="26" t="s">
        <v>62</v>
      </c>
      <c r="BC2" s="27" t="s">
        <v>63</v>
      </c>
      <c r="BD2" s="26" t="s">
        <v>64</v>
      </c>
      <c r="BE2" s="26" t="s">
        <v>65</v>
      </c>
      <c r="BF2" s="26" t="s">
        <v>66</v>
      </c>
      <c r="BG2" s="27" t="s">
        <v>67</v>
      </c>
      <c r="BH2" s="28" t="s">
        <v>68</v>
      </c>
      <c r="BI2" s="26" t="s">
        <v>69</v>
      </c>
      <c r="BJ2" s="26" t="s">
        <v>70</v>
      </c>
      <c r="BK2" s="27" t="s">
        <v>71</v>
      </c>
      <c r="BL2" s="27" t="s">
        <v>72</v>
      </c>
      <c r="BM2" s="27" t="s">
        <v>73</v>
      </c>
    </row>
    <row r="3" spans="1:65">
      <c r="A3" s="75" t="s">
        <v>100</v>
      </c>
      <c r="B3" s="30" t="s">
        <v>101</v>
      </c>
      <c r="C3" s="7">
        <v>3.1E-2</v>
      </c>
      <c r="D3" s="8">
        <v>0.96</v>
      </c>
      <c r="E3" s="9">
        <v>0.8</v>
      </c>
      <c r="F3" s="9">
        <v>10.1</v>
      </c>
      <c r="G3" s="10">
        <v>4</v>
      </c>
      <c r="H3" s="9">
        <v>56.3</v>
      </c>
      <c r="I3" s="9">
        <v>0.2</v>
      </c>
      <c r="J3" s="8">
        <v>0.02</v>
      </c>
      <c r="K3" s="8">
        <v>0.83</v>
      </c>
      <c r="L3" s="8">
        <v>0.03</v>
      </c>
      <c r="M3" s="9">
        <v>30.5</v>
      </c>
      <c r="N3" s="9">
        <v>5.8</v>
      </c>
      <c r="O3" s="10">
        <v>27</v>
      </c>
      <c r="P3" s="8">
        <v>0.3</v>
      </c>
      <c r="Q3" s="9">
        <v>22.1</v>
      </c>
      <c r="R3" s="9">
        <v>1.3</v>
      </c>
      <c r="S3" s="9">
        <v>0.6</v>
      </c>
      <c r="T3" s="9">
        <v>0.5</v>
      </c>
      <c r="U3" s="8">
        <v>1.76</v>
      </c>
      <c r="V3" s="8">
        <v>3.19</v>
      </c>
      <c r="W3" s="9">
        <v>2</v>
      </c>
      <c r="X3" s="8" t="s">
        <v>228</v>
      </c>
      <c r="Y3" s="9">
        <v>0.1</v>
      </c>
      <c r="Z3" s="10">
        <v>10</v>
      </c>
      <c r="AA3" s="9">
        <v>0.2</v>
      </c>
      <c r="AB3" s="8" t="s">
        <v>262</v>
      </c>
      <c r="AC3" s="8">
        <v>0.11</v>
      </c>
      <c r="AD3" s="9">
        <v>16.100000000000001</v>
      </c>
      <c r="AE3" s="9">
        <v>6.8</v>
      </c>
      <c r="AF3" s="9" t="s">
        <v>228</v>
      </c>
      <c r="AG3" s="8">
        <v>0.57999999999999996</v>
      </c>
      <c r="AH3" s="10">
        <v>315</v>
      </c>
      <c r="AI3" s="8">
        <v>0.64</v>
      </c>
      <c r="AJ3" s="7">
        <v>9.8000000000000004E-2</v>
      </c>
      <c r="AK3" s="9">
        <v>0.4</v>
      </c>
      <c r="AL3" s="9">
        <v>16</v>
      </c>
      <c r="AM3" s="9">
        <v>18.5</v>
      </c>
      <c r="AN3" s="7">
        <v>5.5E-2</v>
      </c>
      <c r="AO3" s="9">
        <v>2.2000000000000002</v>
      </c>
      <c r="AP3" s="8">
        <v>3.7</v>
      </c>
      <c r="AQ3" s="9">
        <v>5.0999999999999996</v>
      </c>
      <c r="AR3" s="8" t="s">
        <v>263</v>
      </c>
      <c r="AS3" s="7">
        <v>3.0000000000000001E-3</v>
      </c>
      <c r="AT3" s="8">
        <v>0.05</v>
      </c>
      <c r="AU3" s="9">
        <v>3.4</v>
      </c>
      <c r="AV3" s="9">
        <v>0.2</v>
      </c>
      <c r="AW3" s="9">
        <v>2.4</v>
      </c>
      <c r="AX3" s="8">
        <v>0.46</v>
      </c>
      <c r="AY3" s="9">
        <v>48.4</v>
      </c>
      <c r="AZ3" s="8" t="s">
        <v>243</v>
      </c>
      <c r="BA3" s="9">
        <v>0.2</v>
      </c>
      <c r="BB3" s="8" t="s">
        <v>262</v>
      </c>
      <c r="BC3" s="9">
        <v>3</v>
      </c>
      <c r="BD3" s="8">
        <v>0.12</v>
      </c>
      <c r="BE3" s="8">
        <v>0.06</v>
      </c>
      <c r="BF3" s="8" t="s">
        <v>228</v>
      </c>
      <c r="BG3" s="9">
        <v>0.5</v>
      </c>
      <c r="BH3" s="10">
        <v>28</v>
      </c>
      <c r="BI3" s="8" t="s">
        <v>228</v>
      </c>
      <c r="BJ3" s="8">
        <v>5.99</v>
      </c>
      <c r="BK3" s="9">
        <v>0.6</v>
      </c>
      <c r="BL3" s="9">
        <v>22.4</v>
      </c>
      <c r="BM3" s="9">
        <v>5.7</v>
      </c>
    </row>
    <row r="4" spans="1:65" s="35" customFormat="1">
      <c r="A4" s="76" t="s">
        <v>102</v>
      </c>
      <c r="B4" s="30" t="s">
        <v>103</v>
      </c>
      <c r="C4" s="31">
        <v>2.5000000000000001E-2</v>
      </c>
      <c r="D4" s="32">
        <v>0.748</v>
      </c>
      <c r="E4" s="33">
        <v>0.72</v>
      </c>
      <c r="F4" s="33">
        <v>1.18</v>
      </c>
      <c r="G4" s="34"/>
      <c r="H4" s="33">
        <v>55</v>
      </c>
      <c r="I4" s="33">
        <v>0.17</v>
      </c>
      <c r="J4" s="32">
        <v>2.8000000000000001E-2</v>
      </c>
      <c r="K4" s="32">
        <v>0.6</v>
      </c>
      <c r="L4" s="32">
        <v>3.5999999999999997E-2</v>
      </c>
      <c r="M4" s="33">
        <v>27.3</v>
      </c>
      <c r="N4" s="33">
        <v>5.83</v>
      </c>
      <c r="O4" s="34">
        <v>25</v>
      </c>
      <c r="P4" s="32">
        <v>0.36</v>
      </c>
      <c r="Q4" s="33">
        <v>23.4</v>
      </c>
      <c r="R4" s="33"/>
      <c r="S4" s="33"/>
      <c r="T4" s="33"/>
      <c r="U4" s="32">
        <v>1.45</v>
      </c>
      <c r="V4" s="32">
        <v>2.99</v>
      </c>
      <c r="W4" s="33">
        <v>1.64</v>
      </c>
      <c r="X4" s="32">
        <v>6.0999999999999999E-2</v>
      </c>
      <c r="Y4" s="33"/>
      <c r="Z4" s="34"/>
      <c r="AA4" s="33">
        <v>0.2</v>
      </c>
      <c r="AB4" s="32"/>
      <c r="AC4" s="32">
        <v>0.109</v>
      </c>
      <c r="AD4" s="33">
        <v>15.5</v>
      </c>
      <c r="AE4" s="33">
        <v>6.78</v>
      </c>
      <c r="AF4" s="33">
        <v>6.7000000000000004E-2</v>
      </c>
      <c r="AG4" s="32">
        <v>0.45900000000000002</v>
      </c>
      <c r="AH4" s="34">
        <v>250</v>
      </c>
      <c r="AI4" s="32">
        <v>0.66</v>
      </c>
      <c r="AJ4" s="31">
        <v>7.6999999999999999E-2</v>
      </c>
      <c r="AK4" s="33"/>
      <c r="AL4" s="33">
        <v>13.2</v>
      </c>
      <c r="AM4" s="33">
        <v>16.3</v>
      </c>
      <c r="AN4" s="31">
        <v>5.2999999999999999E-2</v>
      </c>
      <c r="AO4" s="33">
        <v>2.02</v>
      </c>
      <c r="AP4" s="32">
        <v>3.75</v>
      </c>
      <c r="AQ4" s="33">
        <v>6.11</v>
      </c>
      <c r="AR4" s="32" t="s">
        <v>263</v>
      </c>
      <c r="AS4" s="31" t="s">
        <v>104</v>
      </c>
      <c r="AT4" s="32">
        <v>6.8000000000000005E-2</v>
      </c>
      <c r="AU4" s="33">
        <v>2.78</v>
      </c>
      <c r="AV4" s="33" t="s">
        <v>105</v>
      </c>
      <c r="AW4" s="33">
        <v>2.11</v>
      </c>
      <c r="AX4" s="32">
        <v>0.4</v>
      </c>
      <c r="AY4" s="33">
        <v>26.9</v>
      </c>
      <c r="AZ4" s="32"/>
      <c r="BA4" s="33">
        <v>0.2</v>
      </c>
      <c r="BB4" s="32"/>
      <c r="BC4" s="33">
        <v>2.87</v>
      </c>
      <c r="BD4" s="32">
        <v>6.5000000000000002E-2</v>
      </c>
      <c r="BE4" s="32">
        <v>6.0999999999999999E-2</v>
      </c>
      <c r="BF4" s="32"/>
      <c r="BG4" s="33">
        <v>0.43</v>
      </c>
      <c r="BH4" s="34">
        <v>22.1</v>
      </c>
      <c r="BI4" s="32">
        <v>7.2999999999999995E-2</v>
      </c>
      <c r="BJ4" s="32">
        <v>5.0599999999999996</v>
      </c>
      <c r="BK4" s="33">
        <v>0.48</v>
      </c>
      <c r="BL4" s="33">
        <v>20.7</v>
      </c>
      <c r="BM4" s="33">
        <v>5.66</v>
      </c>
    </row>
    <row r="6" spans="1:65">
      <c r="A6" s="75" t="s">
        <v>106</v>
      </c>
      <c r="B6" s="6" t="s">
        <v>107</v>
      </c>
      <c r="D6" s="8">
        <v>5.73</v>
      </c>
      <c r="E6" s="9">
        <v>4.5999999999999996</v>
      </c>
      <c r="F6" s="9">
        <v>23.2</v>
      </c>
      <c r="H6" s="9">
        <v>86.3</v>
      </c>
      <c r="J6" s="8">
        <v>0.28000000000000003</v>
      </c>
      <c r="K6" s="8">
        <v>0.1</v>
      </c>
      <c r="M6" s="9">
        <v>24.3</v>
      </c>
      <c r="N6" s="9">
        <v>26.2</v>
      </c>
      <c r="O6" s="10">
        <v>429</v>
      </c>
      <c r="Q6" s="9">
        <v>365</v>
      </c>
      <c r="U6" s="8">
        <v>14.4</v>
      </c>
      <c r="V6" s="8">
        <v>17.600000000000001</v>
      </c>
      <c r="AB6" s="8">
        <v>7.0000000000000007E-2</v>
      </c>
      <c r="AC6" s="8">
        <v>0.11</v>
      </c>
      <c r="AD6" s="9">
        <v>10.1</v>
      </c>
      <c r="AE6" s="9">
        <v>15.7</v>
      </c>
      <c r="AG6" s="8">
        <v>0.18</v>
      </c>
      <c r="AH6" s="10">
        <v>411</v>
      </c>
      <c r="AJ6" s="7">
        <v>3.4000000000000002E-2</v>
      </c>
      <c r="AM6" s="9">
        <v>199</v>
      </c>
      <c r="AN6" s="7">
        <v>3.3000000000000002E-2</v>
      </c>
      <c r="AO6" s="9">
        <v>17.8</v>
      </c>
      <c r="AQ6" s="9">
        <v>19.399999999999999</v>
      </c>
      <c r="AS6" s="7">
        <v>3.7999999999999999E-2</v>
      </c>
      <c r="AU6" s="9">
        <v>43.9</v>
      </c>
      <c r="AX6" s="8">
        <v>2.0699999999999998</v>
      </c>
      <c r="AY6" s="9">
        <v>12.9</v>
      </c>
      <c r="BC6" s="9">
        <v>11</v>
      </c>
      <c r="BG6" s="9">
        <v>1.6</v>
      </c>
      <c r="BH6" s="10">
        <v>183</v>
      </c>
      <c r="BJ6" s="8">
        <v>4.24</v>
      </c>
      <c r="BL6" s="9">
        <v>39.1</v>
      </c>
    </row>
    <row r="7" spans="1:65">
      <c r="A7" s="75" t="s">
        <v>108</v>
      </c>
      <c r="B7" s="6" t="s">
        <v>109</v>
      </c>
      <c r="D7" s="8">
        <v>4.8600000000000003</v>
      </c>
      <c r="E7" s="9">
        <v>6.5</v>
      </c>
      <c r="F7" s="9">
        <v>21</v>
      </c>
      <c r="H7" s="9">
        <v>80</v>
      </c>
      <c r="J7" s="8">
        <v>0.3</v>
      </c>
      <c r="K7" s="8">
        <v>0.09</v>
      </c>
      <c r="M7" s="9">
        <v>24.8</v>
      </c>
      <c r="N7" s="9">
        <v>26.2</v>
      </c>
      <c r="O7" s="10">
        <v>467</v>
      </c>
      <c r="Q7" s="9">
        <v>345</v>
      </c>
      <c r="U7" s="8">
        <v>13.7</v>
      </c>
      <c r="V7" s="8">
        <v>17.899999999999999</v>
      </c>
      <c r="AB7" s="8">
        <v>8.5000000000000006E-2</v>
      </c>
      <c r="AC7" s="8">
        <v>9.7000000000000003E-2</v>
      </c>
      <c r="AD7" s="9">
        <v>9.9600000000000009</v>
      </c>
      <c r="AE7" s="9">
        <v>11.9</v>
      </c>
      <c r="AG7" s="8">
        <v>0.14399999999999999</v>
      </c>
      <c r="AH7" s="10">
        <v>400</v>
      </c>
      <c r="AJ7" s="7">
        <v>3.1E-2</v>
      </c>
      <c r="AM7" s="9">
        <v>176</v>
      </c>
      <c r="AN7" s="7">
        <v>3.5000000000000003E-2</v>
      </c>
      <c r="AO7" s="9">
        <v>17</v>
      </c>
      <c r="AQ7" s="9">
        <v>20.9</v>
      </c>
      <c r="AS7" s="7">
        <v>4.4999999999999998E-2</v>
      </c>
      <c r="AU7" s="9">
        <v>41.5</v>
      </c>
      <c r="AX7" s="8">
        <v>1.95</v>
      </c>
      <c r="AY7" s="9">
        <v>11</v>
      </c>
      <c r="BC7" s="9">
        <v>11.3</v>
      </c>
      <c r="BG7" s="9">
        <v>1.64</v>
      </c>
      <c r="BH7" s="10">
        <v>201</v>
      </c>
      <c r="BJ7" s="8">
        <v>5.08</v>
      </c>
      <c r="BL7" s="9">
        <v>30.6</v>
      </c>
    </row>
    <row r="9" spans="1:65">
      <c r="A9" s="75" t="s">
        <v>110</v>
      </c>
      <c r="B9" s="6" t="s">
        <v>107</v>
      </c>
      <c r="C9" s="7">
        <v>1.51</v>
      </c>
      <c r="D9" s="8">
        <v>2.86</v>
      </c>
      <c r="E9" s="9">
        <v>5.9</v>
      </c>
      <c r="H9" s="9">
        <v>64.599999999999994</v>
      </c>
      <c r="I9" s="9">
        <v>0.5</v>
      </c>
      <c r="J9" s="8">
        <v>21.4</v>
      </c>
      <c r="K9" s="8">
        <v>0.41</v>
      </c>
      <c r="L9" s="8">
        <v>0.39</v>
      </c>
      <c r="M9" s="9">
        <v>65.2</v>
      </c>
      <c r="N9" s="9">
        <v>20.8</v>
      </c>
      <c r="O9" s="10">
        <v>36</v>
      </c>
      <c r="P9" s="8">
        <v>1.44</v>
      </c>
      <c r="Q9" s="9">
        <v>4320</v>
      </c>
      <c r="U9" s="8">
        <v>6.25</v>
      </c>
      <c r="V9" s="8">
        <v>7.8</v>
      </c>
      <c r="W9" s="9">
        <v>4.5999999999999996</v>
      </c>
      <c r="Y9" s="9">
        <v>0.4</v>
      </c>
      <c r="AB9" s="8">
        <v>0.44</v>
      </c>
      <c r="AC9" s="8">
        <v>0.38</v>
      </c>
      <c r="AD9" s="9">
        <v>32</v>
      </c>
      <c r="AE9" s="9">
        <v>23.4</v>
      </c>
      <c r="AG9" s="8">
        <v>1.5</v>
      </c>
      <c r="AH9" s="10">
        <v>900</v>
      </c>
      <c r="AI9" s="8">
        <v>0.8</v>
      </c>
      <c r="AL9" s="9">
        <v>29.8</v>
      </c>
      <c r="AM9" s="9">
        <v>32.299999999999997</v>
      </c>
      <c r="AN9" s="7">
        <v>6.0999999999999999E-2</v>
      </c>
      <c r="AO9" s="9">
        <v>85.5</v>
      </c>
      <c r="AP9" s="8">
        <v>6.8</v>
      </c>
      <c r="AQ9" s="9">
        <v>18.2</v>
      </c>
      <c r="AS9" s="7">
        <v>0.66</v>
      </c>
      <c r="AT9" s="8">
        <v>0.64</v>
      </c>
      <c r="AU9" s="9">
        <v>3.5</v>
      </c>
      <c r="AV9" s="9">
        <v>5.6</v>
      </c>
      <c r="AW9" s="9">
        <v>5.4</v>
      </c>
      <c r="AX9" s="8">
        <v>6.41</v>
      </c>
      <c r="AY9" s="9">
        <v>13.9</v>
      </c>
      <c r="BA9" s="9">
        <v>0.6</v>
      </c>
      <c r="BC9" s="9">
        <v>15.2</v>
      </c>
      <c r="BE9" s="8">
        <v>0.16</v>
      </c>
      <c r="BG9" s="9">
        <v>2.1</v>
      </c>
      <c r="BH9" s="10">
        <v>29</v>
      </c>
      <c r="BI9" s="8">
        <v>1.9</v>
      </c>
      <c r="BJ9" s="8">
        <v>16</v>
      </c>
      <c r="BL9" s="9">
        <v>337</v>
      </c>
      <c r="BM9" s="9">
        <v>22.1</v>
      </c>
    </row>
    <row r="10" spans="1:65">
      <c r="A10" s="75" t="s">
        <v>111</v>
      </c>
      <c r="B10" s="6" t="s">
        <v>109</v>
      </c>
      <c r="C10" s="7">
        <v>1.62</v>
      </c>
      <c r="D10" s="8">
        <v>2.8</v>
      </c>
      <c r="E10" s="9">
        <v>7.07</v>
      </c>
      <c r="H10" s="9">
        <v>54</v>
      </c>
      <c r="I10" s="9">
        <v>0.61</v>
      </c>
      <c r="J10" s="8">
        <v>21.8</v>
      </c>
      <c r="K10" s="8">
        <v>0.32600000000000001</v>
      </c>
      <c r="L10" s="8">
        <v>0.4</v>
      </c>
      <c r="M10" s="9">
        <v>60</v>
      </c>
      <c r="N10" s="9">
        <v>22.2</v>
      </c>
      <c r="O10" s="10">
        <v>39.4</v>
      </c>
      <c r="P10" s="8">
        <v>1.56</v>
      </c>
      <c r="Q10" s="9">
        <v>4248</v>
      </c>
      <c r="U10" s="8">
        <v>5.91</v>
      </c>
      <c r="V10" s="8">
        <v>8.01</v>
      </c>
      <c r="W10" s="9">
        <v>4.07</v>
      </c>
      <c r="Y10" s="9">
        <v>0.6</v>
      </c>
      <c r="AB10" s="8">
        <v>0.45</v>
      </c>
      <c r="AC10" s="8">
        <v>0.32200000000000001</v>
      </c>
      <c r="AD10" s="9">
        <v>30</v>
      </c>
      <c r="AE10" s="9">
        <v>23.4</v>
      </c>
      <c r="AG10" s="8">
        <v>1.43</v>
      </c>
      <c r="AH10" s="10">
        <v>850</v>
      </c>
      <c r="AI10" s="8">
        <v>0.84</v>
      </c>
      <c r="AL10" s="9">
        <v>25.4</v>
      </c>
      <c r="AM10" s="9">
        <v>32.700000000000003</v>
      </c>
      <c r="AN10" s="7">
        <v>6.0999999999999999E-2</v>
      </c>
      <c r="AO10" s="9">
        <v>81</v>
      </c>
      <c r="AP10" s="8">
        <v>6.79</v>
      </c>
      <c r="AQ10" s="9">
        <v>19.600000000000001</v>
      </c>
      <c r="AS10" s="7">
        <v>0.68400000000000005</v>
      </c>
      <c r="AT10" s="8">
        <v>0.57999999999999996</v>
      </c>
      <c r="AU10" s="9">
        <v>3.09</v>
      </c>
      <c r="AV10" s="9">
        <v>5.99</v>
      </c>
      <c r="AW10" s="9">
        <v>4.34</v>
      </c>
      <c r="AX10" s="8">
        <v>5.99</v>
      </c>
      <c r="AY10" s="9">
        <v>13.6</v>
      </c>
      <c r="BA10" s="9">
        <v>0.54</v>
      </c>
      <c r="BC10" s="9">
        <v>14.3</v>
      </c>
      <c r="BE10" s="8">
        <v>0.12</v>
      </c>
      <c r="BG10" s="9">
        <v>1.8</v>
      </c>
      <c r="BH10" s="10">
        <v>30.6</v>
      </c>
      <c r="BI10" s="8">
        <v>1.96</v>
      </c>
      <c r="BJ10" s="8">
        <v>14.3</v>
      </c>
      <c r="BL10" s="9">
        <v>335</v>
      </c>
      <c r="BM10" s="9">
        <v>22.5</v>
      </c>
    </row>
    <row r="12" spans="1:65">
      <c r="A12" s="77" t="s">
        <v>112</v>
      </c>
      <c r="B12" s="6" t="s">
        <v>107</v>
      </c>
      <c r="C12" s="7">
        <v>1.24</v>
      </c>
      <c r="D12" s="8">
        <v>1.1299999999999999</v>
      </c>
      <c r="E12" s="9">
        <v>35.700000000000003</v>
      </c>
      <c r="F12" s="9">
        <v>104</v>
      </c>
      <c r="H12" s="9">
        <v>261</v>
      </c>
      <c r="I12" s="9">
        <v>0.8</v>
      </c>
      <c r="J12" s="8">
        <v>23.9</v>
      </c>
      <c r="K12" s="8">
        <v>0.26</v>
      </c>
      <c r="L12" s="8">
        <v>0.53</v>
      </c>
      <c r="M12" s="9">
        <v>74</v>
      </c>
      <c r="N12" s="9">
        <v>41.9</v>
      </c>
      <c r="O12" s="10">
        <v>9</v>
      </c>
      <c r="P12" s="8">
        <v>1.36</v>
      </c>
      <c r="Q12" s="9">
        <v>6270</v>
      </c>
      <c r="R12" s="9">
        <v>1.9</v>
      </c>
      <c r="S12" s="9">
        <v>0.5</v>
      </c>
      <c r="T12" s="9">
        <v>1.1000000000000001</v>
      </c>
      <c r="U12" s="8">
        <v>8.6999999999999993</v>
      </c>
      <c r="V12" s="8">
        <v>15.5</v>
      </c>
      <c r="W12" s="9">
        <v>4.2</v>
      </c>
      <c r="Y12" s="9">
        <v>0.4</v>
      </c>
      <c r="AA12" s="9">
        <v>0.2</v>
      </c>
      <c r="AB12" s="8">
        <v>2.5</v>
      </c>
      <c r="AC12" s="8">
        <v>0.34</v>
      </c>
      <c r="AD12" s="9">
        <v>36.299999999999997</v>
      </c>
      <c r="AE12" s="9">
        <v>5</v>
      </c>
      <c r="AF12" s="9" t="s">
        <v>228</v>
      </c>
      <c r="AG12" s="8">
        <v>0.22</v>
      </c>
      <c r="AH12" s="10">
        <v>344</v>
      </c>
      <c r="AI12" s="8">
        <v>5.43</v>
      </c>
      <c r="AJ12" s="7">
        <v>8.5999999999999993E-2</v>
      </c>
      <c r="AL12" s="9">
        <v>32.799999999999997</v>
      </c>
      <c r="AM12" s="9">
        <v>5</v>
      </c>
      <c r="AN12" s="7">
        <v>2.3E-2</v>
      </c>
      <c r="AO12" s="9">
        <v>34.200000000000003</v>
      </c>
      <c r="AP12" s="8">
        <v>7.7</v>
      </c>
      <c r="AQ12" s="9">
        <v>18.2</v>
      </c>
      <c r="AS12" s="7">
        <v>5.7000000000000002E-2</v>
      </c>
      <c r="AT12" s="8">
        <v>2.35</v>
      </c>
      <c r="AU12" s="9">
        <v>1.9</v>
      </c>
      <c r="AV12" s="9">
        <v>9.5</v>
      </c>
      <c r="AW12" s="9">
        <v>5.3</v>
      </c>
      <c r="AX12" s="8">
        <v>2.66</v>
      </c>
      <c r="AY12" s="9">
        <v>13.4</v>
      </c>
      <c r="BA12" s="9">
        <v>0.4</v>
      </c>
      <c r="BB12" s="8">
        <v>0.28999999999999998</v>
      </c>
      <c r="BC12" s="9">
        <v>8.6</v>
      </c>
      <c r="BD12" s="8">
        <v>0.03</v>
      </c>
      <c r="BE12" s="8">
        <v>0.14000000000000001</v>
      </c>
      <c r="BF12" s="8" t="s">
        <v>228</v>
      </c>
      <c r="BG12" s="9">
        <v>2.2999999999999998</v>
      </c>
      <c r="BH12" s="10">
        <v>7</v>
      </c>
      <c r="BI12" s="8">
        <v>0.9</v>
      </c>
      <c r="BJ12" s="8">
        <v>6.79</v>
      </c>
      <c r="BK12" s="9">
        <v>0.3</v>
      </c>
      <c r="BL12" s="9">
        <v>142</v>
      </c>
      <c r="BM12" s="9">
        <v>23.2</v>
      </c>
    </row>
    <row r="13" spans="1:65">
      <c r="A13" s="77" t="s">
        <v>113</v>
      </c>
      <c r="B13" s="6" t="s">
        <v>109</v>
      </c>
      <c r="C13" s="7">
        <v>1.3</v>
      </c>
      <c r="D13" s="8">
        <v>0.94499999999999995</v>
      </c>
      <c r="E13" s="9">
        <v>37</v>
      </c>
      <c r="F13" s="9">
        <v>101</v>
      </c>
      <c r="H13" s="9">
        <v>225</v>
      </c>
      <c r="I13" s="9">
        <v>0.87</v>
      </c>
      <c r="J13" s="8">
        <v>22.3</v>
      </c>
      <c r="K13" s="8">
        <v>0.28000000000000003</v>
      </c>
      <c r="L13" s="8">
        <v>0.54</v>
      </c>
      <c r="M13" s="9">
        <v>73</v>
      </c>
      <c r="N13" s="9">
        <v>43.7</v>
      </c>
      <c r="O13" s="10">
        <v>8.59</v>
      </c>
      <c r="P13" s="8">
        <v>1.17</v>
      </c>
      <c r="Q13" s="9">
        <v>6370</v>
      </c>
      <c r="R13" s="9">
        <v>1.63</v>
      </c>
      <c r="S13" s="9">
        <v>0.43</v>
      </c>
      <c r="T13" s="9">
        <v>0.95</v>
      </c>
      <c r="U13" s="8">
        <v>8.18</v>
      </c>
      <c r="V13" s="8">
        <v>14.7</v>
      </c>
      <c r="W13" s="9">
        <v>3.45</v>
      </c>
      <c r="Y13" s="9">
        <v>1.0900000000000001</v>
      </c>
      <c r="AA13" s="9">
        <v>0.21</v>
      </c>
      <c r="AB13" s="8">
        <v>2.35</v>
      </c>
      <c r="AC13" s="8">
        <v>0.28599999999999998</v>
      </c>
      <c r="AD13" s="9">
        <v>36.1</v>
      </c>
      <c r="AE13" s="9">
        <v>4.05</v>
      </c>
      <c r="AF13" s="9">
        <v>3.9E-2</v>
      </c>
      <c r="AG13" s="8">
        <v>0.221</v>
      </c>
      <c r="AH13" s="10">
        <v>330</v>
      </c>
      <c r="AI13" s="8">
        <v>5.64</v>
      </c>
      <c r="AJ13" s="7">
        <v>8.5999999999999993E-2</v>
      </c>
      <c r="AL13" s="9">
        <v>27.8</v>
      </c>
      <c r="AM13" s="9">
        <v>4.74</v>
      </c>
      <c r="AN13" s="7">
        <v>2.4E-2</v>
      </c>
      <c r="AO13" s="9">
        <v>34.1</v>
      </c>
      <c r="AP13" s="8">
        <v>7.36</v>
      </c>
      <c r="AQ13" s="9">
        <v>16.7</v>
      </c>
      <c r="AS13" s="7">
        <v>6.6000000000000003E-2</v>
      </c>
      <c r="AT13" s="8">
        <v>2.2799999999999998</v>
      </c>
      <c r="AU13" s="9">
        <v>2.16</v>
      </c>
      <c r="AV13" s="9">
        <v>9.0500000000000007</v>
      </c>
      <c r="AW13" s="9">
        <v>4.79</v>
      </c>
      <c r="AX13" s="8">
        <v>2.34</v>
      </c>
      <c r="AY13" s="9">
        <v>11.7</v>
      </c>
      <c r="BA13" s="9">
        <v>0.43</v>
      </c>
      <c r="BB13" s="8">
        <v>0.23</v>
      </c>
      <c r="BC13" s="9">
        <v>8.0399999999999991</v>
      </c>
      <c r="BD13" s="8">
        <v>1.7000000000000001E-2</v>
      </c>
      <c r="BE13" s="8">
        <v>0.12</v>
      </c>
      <c r="BF13" s="8">
        <v>4.9000000000000002E-2</v>
      </c>
      <c r="BG13" s="9">
        <v>2.15</v>
      </c>
      <c r="BH13" s="10">
        <v>5.12</v>
      </c>
      <c r="BI13" s="8">
        <v>0.98</v>
      </c>
      <c r="BJ13" s="8">
        <v>6.52</v>
      </c>
      <c r="BK13" s="9">
        <v>0.28999999999999998</v>
      </c>
      <c r="BL13" s="9">
        <v>139</v>
      </c>
      <c r="BM13" s="9">
        <v>43.7</v>
      </c>
    </row>
    <row r="15" spans="1:65">
      <c r="A15" s="75" t="s">
        <v>114</v>
      </c>
      <c r="B15" s="6" t="s">
        <v>107</v>
      </c>
      <c r="C15" s="7">
        <v>0.27500000000000002</v>
      </c>
      <c r="D15" s="8">
        <v>1.73</v>
      </c>
      <c r="E15" s="9">
        <v>30.2</v>
      </c>
      <c r="H15" s="9">
        <v>189</v>
      </c>
      <c r="I15" s="9">
        <v>1</v>
      </c>
      <c r="J15" s="8">
        <v>0.56999999999999995</v>
      </c>
      <c r="K15" s="8">
        <v>1.0900000000000001</v>
      </c>
      <c r="L15" s="8">
        <v>0.25</v>
      </c>
      <c r="N15" s="9">
        <v>29.7</v>
      </c>
      <c r="O15" s="10">
        <v>49</v>
      </c>
      <c r="Q15" s="9">
        <v>88.8</v>
      </c>
      <c r="R15" s="9">
        <v>2.4</v>
      </c>
      <c r="S15" s="9">
        <v>1.1000000000000001</v>
      </c>
      <c r="T15" s="9">
        <v>0.8</v>
      </c>
      <c r="U15" s="8">
        <v>3.69</v>
      </c>
      <c r="V15" s="8">
        <v>4.7300000000000004</v>
      </c>
      <c r="W15" s="9">
        <v>3.7</v>
      </c>
      <c r="Z15" s="10">
        <v>160</v>
      </c>
      <c r="AA15" s="9">
        <v>0.4</v>
      </c>
      <c r="AB15" s="8">
        <v>0.03</v>
      </c>
      <c r="AC15" s="8">
        <v>0.37</v>
      </c>
      <c r="AE15" s="9">
        <v>20.5</v>
      </c>
      <c r="AG15" s="8">
        <v>0.67</v>
      </c>
      <c r="AH15" s="10">
        <v>501</v>
      </c>
      <c r="AI15" s="8">
        <v>0.54</v>
      </c>
      <c r="AJ15" s="7">
        <v>0.08</v>
      </c>
      <c r="AM15" s="9">
        <v>73.3</v>
      </c>
      <c r="AN15" s="7">
        <v>4.2000000000000003E-2</v>
      </c>
      <c r="AO15" s="9">
        <v>34.9</v>
      </c>
      <c r="AS15" s="7">
        <v>0.11</v>
      </c>
      <c r="AT15" s="8">
        <v>6.96</v>
      </c>
      <c r="AU15" s="9">
        <v>3.9</v>
      </c>
      <c r="AW15" s="9">
        <v>4.8</v>
      </c>
      <c r="AY15" s="9">
        <v>17.7</v>
      </c>
      <c r="BA15" s="9">
        <v>0.5</v>
      </c>
      <c r="BB15" s="8">
        <v>0.18</v>
      </c>
      <c r="BC15" s="9">
        <v>11</v>
      </c>
      <c r="BE15" s="8">
        <v>0.56000000000000005</v>
      </c>
      <c r="BG15" s="9">
        <v>1.3</v>
      </c>
      <c r="BH15" s="10">
        <v>25</v>
      </c>
      <c r="BJ15" s="8">
        <v>10.8</v>
      </c>
      <c r="BK15" s="9">
        <v>1</v>
      </c>
      <c r="BL15" s="9">
        <v>130</v>
      </c>
    </row>
    <row r="16" spans="1:65">
      <c r="A16" s="75" t="s">
        <v>115</v>
      </c>
      <c r="B16" s="6" t="s">
        <v>109</v>
      </c>
      <c r="C16" s="7">
        <v>0.28499999999999998</v>
      </c>
      <c r="D16" s="8">
        <v>1.29</v>
      </c>
      <c r="E16" s="9">
        <v>30.8</v>
      </c>
      <c r="H16" s="9">
        <v>175</v>
      </c>
      <c r="I16" s="9">
        <v>1.22</v>
      </c>
      <c r="J16" s="8">
        <v>0.56999999999999995</v>
      </c>
      <c r="K16" s="8">
        <v>1.03</v>
      </c>
      <c r="L16" s="8">
        <v>0.27</v>
      </c>
      <c r="N16" s="9">
        <v>31</v>
      </c>
      <c r="O16" s="10">
        <v>48</v>
      </c>
      <c r="Q16" s="9">
        <v>87</v>
      </c>
      <c r="R16" s="9">
        <v>2.64</v>
      </c>
      <c r="S16" s="9">
        <v>1.29</v>
      </c>
      <c r="T16" s="9">
        <v>0.85</v>
      </c>
      <c r="U16" s="8">
        <v>3.68</v>
      </c>
      <c r="V16" s="8">
        <v>4.92</v>
      </c>
      <c r="W16" s="9">
        <v>3.89</v>
      </c>
      <c r="Z16" s="10">
        <v>170</v>
      </c>
      <c r="AA16" s="9">
        <v>0.43</v>
      </c>
      <c r="AB16" s="8">
        <v>2.9000000000000001E-2</v>
      </c>
      <c r="AC16" s="8">
        <v>0.28799999999999998</v>
      </c>
      <c r="AE16" s="9">
        <v>20.100000000000001</v>
      </c>
      <c r="AG16" s="8">
        <v>0.59299999999999997</v>
      </c>
      <c r="AH16" s="10">
        <v>490</v>
      </c>
      <c r="AI16" s="8">
        <v>0.56999999999999995</v>
      </c>
      <c r="AJ16" s="7">
        <v>7.9000000000000001E-2</v>
      </c>
      <c r="AM16" s="9">
        <v>72</v>
      </c>
      <c r="AN16" s="7">
        <v>4.1000000000000002E-2</v>
      </c>
      <c r="AO16" s="9">
        <v>34</v>
      </c>
      <c r="AS16" s="7">
        <v>0.126</v>
      </c>
      <c r="AT16" s="8">
        <v>7.37</v>
      </c>
      <c r="AU16" s="9">
        <v>3.52</v>
      </c>
      <c r="AW16" s="9">
        <v>4.41</v>
      </c>
      <c r="AY16" s="9">
        <v>16.899999999999999</v>
      </c>
      <c r="BA16" s="9">
        <v>0.5</v>
      </c>
      <c r="BB16" s="8">
        <v>0.21</v>
      </c>
      <c r="BC16" s="9">
        <v>10.6</v>
      </c>
      <c r="BE16" s="8">
        <v>0.53</v>
      </c>
      <c r="BG16" s="9">
        <v>1.28</v>
      </c>
      <c r="BH16" s="10">
        <v>22.8</v>
      </c>
      <c r="BJ16" s="8">
        <v>12</v>
      </c>
      <c r="BK16" s="9">
        <v>0.99</v>
      </c>
      <c r="BL16" s="9">
        <v>127</v>
      </c>
    </row>
    <row r="18" spans="1:65">
      <c r="A18" s="75" t="s">
        <v>116</v>
      </c>
      <c r="B18" s="6" t="s">
        <v>107</v>
      </c>
      <c r="C18" s="7">
        <v>5.71</v>
      </c>
      <c r="D18" s="8">
        <v>1.21</v>
      </c>
      <c r="E18" s="9">
        <v>197</v>
      </c>
      <c r="J18" s="8">
        <v>3.13</v>
      </c>
      <c r="K18" s="8">
        <v>1.68</v>
      </c>
      <c r="L18" s="8">
        <v>27.6</v>
      </c>
      <c r="M18" s="9">
        <v>50.7</v>
      </c>
      <c r="N18" s="9">
        <v>27.4</v>
      </c>
      <c r="O18" s="10">
        <v>27</v>
      </c>
      <c r="P18" s="8">
        <v>2.82</v>
      </c>
      <c r="Q18" s="9">
        <v>247</v>
      </c>
      <c r="U18" s="8">
        <v>7.22</v>
      </c>
      <c r="V18" s="8">
        <v>4.68</v>
      </c>
      <c r="W18" s="9">
        <v>3.4</v>
      </c>
      <c r="Y18" s="9">
        <v>0.8</v>
      </c>
      <c r="Z18" s="10">
        <v>660</v>
      </c>
      <c r="AA18" s="9">
        <v>0.5</v>
      </c>
      <c r="AB18" s="8">
        <v>0.21</v>
      </c>
      <c r="AC18" s="8">
        <v>0.5</v>
      </c>
      <c r="AD18" s="9">
        <v>22.4</v>
      </c>
      <c r="AE18" s="9">
        <v>29.9</v>
      </c>
      <c r="AF18" s="9">
        <v>0.2</v>
      </c>
      <c r="AG18" s="8">
        <v>0.93</v>
      </c>
      <c r="AH18" s="10">
        <v>1650</v>
      </c>
      <c r="AI18" s="8">
        <v>7.33</v>
      </c>
      <c r="AM18" s="9">
        <v>38.5</v>
      </c>
      <c r="AN18" s="7">
        <v>8.5000000000000006E-2</v>
      </c>
      <c r="AO18" s="9">
        <v>1280</v>
      </c>
      <c r="AP18" s="8">
        <v>5.4</v>
      </c>
      <c r="AQ18" s="9">
        <v>38.6</v>
      </c>
      <c r="AS18" s="7">
        <v>6.0229999999999997</v>
      </c>
      <c r="AT18" s="8">
        <v>4.0199999999999996</v>
      </c>
      <c r="AU18" s="9">
        <v>3.3</v>
      </c>
      <c r="AY18" s="9">
        <v>20.2</v>
      </c>
      <c r="BB18" s="8">
        <v>0.16</v>
      </c>
      <c r="BC18" s="9">
        <v>9.4</v>
      </c>
      <c r="BD18" s="8">
        <v>0.03</v>
      </c>
      <c r="BE18" s="8">
        <v>5.68</v>
      </c>
      <c r="BG18" s="9">
        <v>8.5</v>
      </c>
      <c r="BH18" s="10">
        <v>36</v>
      </c>
      <c r="BI18" s="8">
        <v>1.5</v>
      </c>
      <c r="BJ18" s="8">
        <v>11.8</v>
      </c>
      <c r="BL18" s="9" t="s">
        <v>259</v>
      </c>
      <c r="BM18" s="9">
        <v>29.3</v>
      </c>
    </row>
    <row r="19" spans="1:65">
      <c r="A19" s="75" t="s">
        <v>117</v>
      </c>
      <c r="B19" s="6" t="s">
        <v>109</v>
      </c>
      <c r="C19" s="7">
        <v>6.27</v>
      </c>
      <c r="D19" s="8">
        <v>1.1000000000000001</v>
      </c>
      <c r="E19" s="9">
        <v>205</v>
      </c>
      <c r="J19" s="8">
        <v>3.05</v>
      </c>
      <c r="K19" s="8">
        <v>1.81</v>
      </c>
      <c r="L19" s="8">
        <v>28.8</v>
      </c>
      <c r="M19" s="9">
        <v>54</v>
      </c>
      <c r="N19" s="9">
        <v>27.1</v>
      </c>
      <c r="O19" s="10">
        <v>23.2</v>
      </c>
      <c r="P19" s="8">
        <v>2.96</v>
      </c>
      <c r="Q19" s="9">
        <v>226</v>
      </c>
      <c r="U19" s="8">
        <v>7.27</v>
      </c>
      <c r="V19" s="8">
        <v>4.78</v>
      </c>
      <c r="W19" s="9">
        <v>3.53</v>
      </c>
      <c r="Y19" s="9">
        <v>0.61</v>
      </c>
      <c r="Z19" s="10">
        <v>670</v>
      </c>
      <c r="AA19" s="9">
        <v>0.48</v>
      </c>
      <c r="AB19" s="8">
        <v>0.2</v>
      </c>
      <c r="AC19" s="8">
        <v>0.5</v>
      </c>
      <c r="AD19" s="9">
        <v>26.4</v>
      </c>
      <c r="AE19" s="9">
        <v>29.9</v>
      </c>
      <c r="AF19" s="9">
        <v>0.15</v>
      </c>
      <c r="AG19" s="8">
        <v>0.89200000000000002</v>
      </c>
      <c r="AH19" s="10">
        <v>1630</v>
      </c>
      <c r="AI19" s="8">
        <v>8.25</v>
      </c>
      <c r="AM19" s="9">
        <v>35.200000000000003</v>
      </c>
      <c r="AN19" s="7">
        <v>8.5999999999999993E-2</v>
      </c>
      <c r="AO19" s="9">
        <v>1300</v>
      </c>
      <c r="AP19" s="8">
        <v>5.93</v>
      </c>
      <c r="AQ19" s="9">
        <v>41.6</v>
      </c>
      <c r="AS19" s="7">
        <v>6.02</v>
      </c>
      <c r="AT19" s="8">
        <v>4.6900000000000004</v>
      </c>
      <c r="AU19" s="9">
        <v>3.42</v>
      </c>
      <c r="AY19" s="9">
        <v>23.2</v>
      </c>
      <c r="BB19" s="8">
        <v>0.17</v>
      </c>
      <c r="BC19" s="9">
        <v>10.3</v>
      </c>
      <c r="BD19" s="8">
        <v>2.7E-2</v>
      </c>
      <c r="BE19" s="8">
        <v>5.92</v>
      </c>
      <c r="BG19" s="9">
        <v>8.36</v>
      </c>
      <c r="BH19" s="10">
        <v>33.1</v>
      </c>
      <c r="BI19" s="8">
        <v>1.4</v>
      </c>
      <c r="BJ19" s="8">
        <v>13</v>
      </c>
      <c r="BL19" s="9">
        <v>16900</v>
      </c>
      <c r="BM19" s="9">
        <v>19</v>
      </c>
    </row>
    <row r="21" spans="1:65">
      <c r="A21" s="75" t="s">
        <v>116</v>
      </c>
      <c r="B21" s="6" t="s">
        <v>107</v>
      </c>
      <c r="C21" s="7">
        <v>5.61</v>
      </c>
      <c r="D21" s="8">
        <v>1.1100000000000001</v>
      </c>
      <c r="E21" s="9">
        <v>185</v>
      </c>
      <c r="J21" s="8">
        <v>3.23</v>
      </c>
      <c r="K21" s="8">
        <v>1.63</v>
      </c>
      <c r="L21" s="8">
        <v>26.2</v>
      </c>
      <c r="M21" s="9">
        <v>48.9</v>
      </c>
      <c r="N21" s="9">
        <v>25.1</v>
      </c>
      <c r="O21" s="10">
        <v>23</v>
      </c>
      <c r="P21" s="8">
        <v>2.71</v>
      </c>
      <c r="Q21" s="9">
        <v>223</v>
      </c>
      <c r="U21" s="8">
        <v>7.07</v>
      </c>
      <c r="V21" s="8">
        <v>4.37</v>
      </c>
      <c r="W21" s="9">
        <v>3.4</v>
      </c>
      <c r="Y21" s="9">
        <v>0.8</v>
      </c>
      <c r="Z21" s="10">
        <v>600</v>
      </c>
      <c r="AA21" s="9">
        <v>0.5</v>
      </c>
      <c r="AB21" s="8">
        <v>0.19</v>
      </c>
      <c r="AC21" s="8">
        <v>0.5</v>
      </c>
      <c r="AD21" s="9">
        <v>21.5</v>
      </c>
      <c r="AE21" s="9">
        <v>27.7</v>
      </c>
      <c r="AF21" s="9">
        <v>0.2</v>
      </c>
      <c r="AG21" s="8">
        <v>0.84</v>
      </c>
      <c r="AH21" s="10">
        <v>1550</v>
      </c>
      <c r="AI21" s="8">
        <v>7.09</v>
      </c>
      <c r="AM21" s="9">
        <v>32.799999999999997</v>
      </c>
      <c r="AN21" s="7">
        <v>8.5000000000000006E-2</v>
      </c>
      <c r="AO21" s="9">
        <v>1270</v>
      </c>
      <c r="AP21" s="8">
        <v>5.3</v>
      </c>
      <c r="AQ21" s="9">
        <v>37.9</v>
      </c>
      <c r="AS21" s="7">
        <v>5.9420000000000002</v>
      </c>
      <c r="AT21" s="8">
        <v>4.0199999999999996</v>
      </c>
      <c r="AU21" s="9">
        <v>3</v>
      </c>
      <c r="AY21" s="9">
        <v>20.100000000000001</v>
      </c>
      <c r="BB21" s="8">
        <v>0.16</v>
      </c>
      <c r="BC21" s="9">
        <v>9.4</v>
      </c>
      <c r="BD21" s="8">
        <v>0.03</v>
      </c>
      <c r="BE21" s="8">
        <v>5.58</v>
      </c>
      <c r="BG21" s="9">
        <v>8.6</v>
      </c>
      <c r="BH21" s="10">
        <v>32</v>
      </c>
      <c r="BI21" s="8">
        <v>1.4</v>
      </c>
      <c r="BJ21" s="8">
        <v>11.6</v>
      </c>
      <c r="BL21" s="9" t="s">
        <v>259</v>
      </c>
      <c r="BM21" s="9">
        <v>28.3</v>
      </c>
    </row>
    <row r="22" spans="1:65">
      <c r="A22" s="75" t="s">
        <v>117</v>
      </c>
      <c r="B22" s="6" t="s">
        <v>109</v>
      </c>
      <c r="C22" s="7">
        <v>6.27</v>
      </c>
      <c r="D22" s="8">
        <v>1.1000000000000001</v>
      </c>
      <c r="E22" s="9">
        <v>205</v>
      </c>
      <c r="J22" s="8">
        <v>3.05</v>
      </c>
      <c r="K22" s="8">
        <v>1.81</v>
      </c>
      <c r="L22" s="8">
        <v>28.8</v>
      </c>
      <c r="M22" s="9">
        <v>54</v>
      </c>
      <c r="N22" s="9">
        <v>27.1</v>
      </c>
      <c r="O22" s="10">
        <v>23.2</v>
      </c>
      <c r="P22" s="8">
        <v>2.96</v>
      </c>
      <c r="Q22" s="9">
        <v>226</v>
      </c>
      <c r="U22" s="8">
        <v>7.27</v>
      </c>
      <c r="V22" s="8">
        <v>4.78</v>
      </c>
      <c r="W22" s="9">
        <v>3.53</v>
      </c>
      <c r="Y22" s="9">
        <v>0.61</v>
      </c>
      <c r="Z22" s="10">
        <v>670</v>
      </c>
      <c r="AA22" s="9">
        <v>0.48</v>
      </c>
      <c r="AB22" s="8">
        <v>0.2</v>
      </c>
      <c r="AC22" s="8">
        <v>0.5</v>
      </c>
      <c r="AD22" s="9">
        <v>26.4</v>
      </c>
      <c r="AE22" s="9">
        <v>29.9</v>
      </c>
      <c r="AF22" s="9">
        <v>0.15</v>
      </c>
      <c r="AG22" s="8">
        <v>0.89200000000000002</v>
      </c>
      <c r="AH22" s="10">
        <v>1630</v>
      </c>
      <c r="AI22" s="8">
        <v>8.25</v>
      </c>
      <c r="AM22" s="9">
        <v>35.200000000000003</v>
      </c>
      <c r="AN22" s="7">
        <v>8.5999999999999993E-2</v>
      </c>
      <c r="AO22" s="9">
        <v>1300</v>
      </c>
      <c r="AP22" s="8">
        <v>5.93</v>
      </c>
      <c r="AQ22" s="9">
        <v>41.6</v>
      </c>
      <c r="AS22" s="7">
        <v>6.02</v>
      </c>
      <c r="AT22" s="8">
        <v>4.6900000000000004</v>
      </c>
      <c r="AU22" s="9">
        <v>3.42</v>
      </c>
      <c r="AY22" s="9">
        <v>23.2</v>
      </c>
      <c r="BB22" s="8">
        <v>0.17</v>
      </c>
      <c r="BC22" s="9">
        <v>10.3</v>
      </c>
      <c r="BD22" s="8">
        <v>2.7E-2</v>
      </c>
      <c r="BE22" s="8">
        <v>5.92</v>
      </c>
      <c r="BG22" s="9">
        <v>8.36</v>
      </c>
      <c r="BH22" s="10">
        <v>33.1</v>
      </c>
      <c r="BI22" s="8">
        <v>1.4</v>
      </c>
      <c r="BJ22" s="8">
        <v>13</v>
      </c>
      <c r="BL22" s="9">
        <v>16900</v>
      </c>
      <c r="BM22" s="9">
        <v>19</v>
      </c>
    </row>
    <row r="24" spans="1:65">
      <c r="A24" s="75" t="s">
        <v>118</v>
      </c>
      <c r="B24" s="6" t="s">
        <v>107</v>
      </c>
      <c r="C24" s="7">
        <v>17.2</v>
      </c>
      <c r="D24" s="8">
        <v>1.64</v>
      </c>
      <c r="E24" s="9">
        <v>67.7</v>
      </c>
      <c r="F24" s="9">
        <v>812</v>
      </c>
      <c r="I24" s="9">
        <v>0.4</v>
      </c>
      <c r="J24" s="8">
        <v>17.3</v>
      </c>
      <c r="K24" s="8">
        <v>0.96</v>
      </c>
      <c r="L24" s="8">
        <v>45.1</v>
      </c>
      <c r="M24" s="9">
        <v>33.200000000000003</v>
      </c>
      <c r="N24" s="9">
        <v>198</v>
      </c>
      <c r="O24" s="10">
        <v>16</v>
      </c>
      <c r="P24" s="8">
        <v>0.68</v>
      </c>
      <c r="Q24" s="9" t="s">
        <v>260</v>
      </c>
      <c r="U24" s="8">
        <v>11.4</v>
      </c>
      <c r="V24" s="8">
        <v>11.2</v>
      </c>
      <c r="Y24" s="9">
        <v>1.5</v>
      </c>
      <c r="Z24" s="10">
        <v>660</v>
      </c>
      <c r="AB24" s="8">
        <v>1.84</v>
      </c>
      <c r="AC24" s="8">
        <v>0.16</v>
      </c>
      <c r="AD24" s="9">
        <v>15</v>
      </c>
      <c r="AE24" s="9">
        <v>8.4</v>
      </c>
      <c r="AF24" s="9">
        <v>0.1</v>
      </c>
      <c r="AG24" s="8">
        <v>0.98</v>
      </c>
      <c r="AH24" s="10">
        <v>500</v>
      </c>
      <c r="AI24" s="8">
        <v>7.86</v>
      </c>
      <c r="AJ24" s="7">
        <v>5.3999999999999999E-2</v>
      </c>
      <c r="AM24" s="9">
        <v>13.8</v>
      </c>
      <c r="AN24" s="7">
        <v>4.2000000000000003E-2</v>
      </c>
      <c r="AO24" s="9">
        <v>2220</v>
      </c>
      <c r="AS24" s="7">
        <v>8.1649999999999991</v>
      </c>
      <c r="AT24" s="8">
        <v>18.100000000000001</v>
      </c>
      <c r="AU24" s="9">
        <v>3.8</v>
      </c>
      <c r="AV24" s="9">
        <v>19</v>
      </c>
      <c r="AX24" s="8">
        <v>3.82</v>
      </c>
      <c r="AY24" s="9">
        <v>12.6</v>
      </c>
      <c r="BA24" s="9">
        <v>0.3</v>
      </c>
      <c r="BB24" s="8">
        <v>0.56999999999999995</v>
      </c>
      <c r="BC24" s="9">
        <v>4.4000000000000004</v>
      </c>
      <c r="BE24" s="8">
        <v>0.27</v>
      </c>
      <c r="BG24" s="9">
        <v>1.5</v>
      </c>
      <c r="BH24" s="10">
        <v>15</v>
      </c>
      <c r="BI24" s="8">
        <v>2.5</v>
      </c>
      <c r="BJ24" s="8">
        <v>7.17</v>
      </c>
      <c r="BK24" s="9">
        <v>0.8</v>
      </c>
      <c r="BL24" s="9" t="s">
        <v>259</v>
      </c>
      <c r="BM24" s="9">
        <v>63</v>
      </c>
    </row>
    <row r="25" spans="1:65">
      <c r="A25" s="75" t="s">
        <v>119</v>
      </c>
      <c r="B25" s="6" t="s">
        <v>109</v>
      </c>
      <c r="C25" s="7">
        <v>20.399999999999999</v>
      </c>
      <c r="D25" s="8">
        <v>1.8</v>
      </c>
      <c r="E25" s="9">
        <v>76</v>
      </c>
      <c r="F25" s="9">
        <v>797</v>
      </c>
      <c r="I25" s="9">
        <v>0.37</v>
      </c>
      <c r="J25" s="8">
        <v>16.899999999999999</v>
      </c>
      <c r="K25" s="8">
        <v>1.0900000000000001</v>
      </c>
      <c r="L25" s="8">
        <v>52</v>
      </c>
      <c r="M25" s="9">
        <v>36.4</v>
      </c>
      <c r="N25" s="9">
        <v>216</v>
      </c>
      <c r="O25" s="10">
        <v>19.399999999999999</v>
      </c>
      <c r="P25" s="8">
        <v>0.75</v>
      </c>
      <c r="Q25" s="9">
        <v>17200</v>
      </c>
      <c r="U25" s="8">
        <v>13</v>
      </c>
      <c r="V25" s="8">
        <v>11.9</v>
      </c>
      <c r="Y25" s="9">
        <v>1.32</v>
      </c>
      <c r="Z25" s="10">
        <v>830</v>
      </c>
      <c r="AB25" s="8">
        <v>1.94</v>
      </c>
      <c r="AC25" s="8">
        <v>0.17499999999999999</v>
      </c>
      <c r="AD25" s="9">
        <v>17.899999999999999</v>
      </c>
      <c r="AE25" s="9">
        <v>10</v>
      </c>
      <c r="AF25" s="9">
        <v>0.12</v>
      </c>
      <c r="AG25" s="8">
        <v>1.1100000000000001</v>
      </c>
      <c r="AH25" s="10">
        <v>570</v>
      </c>
      <c r="AI25" s="8">
        <v>8.3800000000000008</v>
      </c>
      <c r="AJ25" s="7">
        <v>6.8000000000000005E-2</v>
      </c>
      <c r="AM25" s="9">
        <v>15.6</v>
      </c>
      <c r="AN25" s="7">
        <v>0.04</v>
      </c>
      <c r="AO25" s="9">
        <v>2520</v>
      </c>
      <c r="AS25" s="7">
        <v>8.75</v>
      </c>
      <c r="AT25" s="8">
        <v>20.2</v>
      </c>
      <c r="AU25" s="9">
        <v>4.63</v>
      </c>
      <c r="AV25" s="9">
        <v>18.600000000000001</v>
      </c>
      <c r="AX25" s="8">
        <v>4.07</v>
      </c>
      <c r="AY25" s="9">
        <v>14.2</v>
      </c>
      <c r="BA25" s="9">
        <v>0.34</v>
      </c>
      <c r="BB25" s="8">
        <v>0.56999999999999995</v>
      </c>
      <c r="BC25" s="9">
        <v>4.72</v>
      </c>
      <c r="BE25" s="8">
        <v>0.26</v>
      </c>
      <c r="BG25" s="9">
        <v>1.43</v>
      </c>
      <c r="BH25" s="10">
        <v>15.8</v>
      </c>
      <c r="BI25" s="8">
        <v>2.62</v>
      </c>
      <c r="BJ25" s="8">
        <v>7.43</v>
      </c>
      <c r="BK25" s="9">
        <v>0.8</v>
      </c>
      <c r="BL25" s="9">
        <v>10100</v>
      </c>
      <c r="BM25" s="9">
        <v>50</v>
      </c>
    </row>
    <row r="27" spans="1:65">
      <c r="A27" s="75" t="s">
        <v>118</v>
      </c>
      <c r="B27" s="6" t="s">
        <v>107</v>
      </c>
      <c r="AN27" s="7">
        <v>4.3999999999999997E-2</v>
      </c>
      <c r="AS27" s="7">
        <v>8.6059999999999999</v>
      </c>
    </row>
    <row r="28" spans="1:65">
      <c r="A28" s="75" t="s">
        <v>119</v>
      </c>
      <c r="B28" s="6" t="s">
        <v>109</v>
      </c>
      <c r="AN28" s="7">
        <v>0.04</v>
      </c>
      <c r="AS28" s="7">
        <v>8.75</v>
      </c>
    </row>
    <row r="30" spans="1:65">
      <c r="A30" s="75" t="s">
        <v>120</v>
      </c>
      <c r="B30" s="6" t="s">
        <v>107</v>
      </c>
    </row>
    <row r="31" spans="1:65">
      <c r="A31" s="75" t="s">
        <v>121</v>
      </c>
      <c r="B31" s="6" t="s">
        <v>109</v>
      </c>
    </row>
    <row r="33" spans="1:65">
      <c r="A33" s="75" t="s">
        <v>122</v>
      </c>
      <c r="B33" s="6" t="s">
        <v>107</v>
      </c>
      <c r="C33" s="7">
        <v>0.85099999999999998</v>
      </c>
      <c r="D33" s="8">
        <v>1.37</v>
      </c>
      <c r="E33" s="9">
        <v>332</v>
      </c>
      <c r="F33" s="9">
        <v>424</v>
      </c>
      <c r="I33" s="9">
        <v>0.5</v>
      </c>
      <c r="J33" s="8">
        <v>6.35</v>
      </c>
      <c r="K33" s="8">
        <v>3.85</v>
      </c>
      <c r="M33" s="9">
        <v>113</v>
      </c>
      <c r="N33" s="9">
        <v>376</v>
      </c>
      <c r="O33" s="10">
        <v>32</v>
      </c>
      <c r="P33" s="8">
        <v>0.53</v>
      </c>
      <c r="Q33" s="9">
        <v>5990</v>
      </c>
      <c r="U33" s="8">
        <v>20.5</v>
      </c>
      <c r="V33" s="8">
        <v>12.2</v>
      </c>
      <c r="X33" s="8" t="s">
        <v>228</v>
      </c>
      <c r="Y33" s="9">
        <v>0.5</v>
      </c>
      <c r="AB33" s="8">
        <v>0.17</v>
      </c>
      <c r="AC33" s="8">
        <v>0.48</v>
      </c>
      <c r="AD33" s="9">
        <v>113</v>
      </c>
      <c r="AE33" s="9">
        <v>14.8</v>
      </c>
      <c r="AF33" s="9">
        <v>0.2</v>
      </c>
      <c r="AG33" s="8">
        <v>1.1000000000000001</v>
      </c>
      <c r="AH33" s="10">
        <v>3100</v>
      </c>
      <c r="AI33" s="8">
        <v>134</v>
      </c>
      <c r="AJ33" s="7">
        <v>4.3999999999999997E-2</v>
      </c>
      <c r="AK33" s="9">
        <v>0.6</v>
      </c>
      <c r="AM33" s="9">
        <v>69.8</v>
      </c>
      <c r="AN33" s="7">
        <v>7.3999999999999996E-2</v>
      </c>
      <c r="AO33" s="9">
        <v>9</v>
      </c>
      <c r="AQ33" s="9">
        <v>27.7</v>
      </c>
      <c r="AS33" s="7">
        <v>1.5569999999999999</v>
      </c>
      <c r="AT33" s="8">
        <v>3.9</v>
      </c>
      <c r="AU33" s="9">
        <v>9.6</v>
      </c>
      <c r="AV33" s="9">
        <v>2.2999999999999998</v>
      </c>
      <c r="AX33" s="8">
        <v>6.02</v>
      </c>
      <c r="AY33" s="9">
        <v>36.6</v>
      </c>
      <c r="BA33" s="9">
        <v>0.5</v>
      </c>
      <c r="BB33" s="8">
        <v>0.82</v>
      </c>
      <c r="BC33" s="9">
        <v>6.7</v>
      </c>
      <c r="BD33" s="8">
        <v>0.14000000000000001</v>
      </c>
      <c r="BE33" s="8">
        <v>0.11</v>
      </c>
      <c r="BG33" s="9">
        <v>27.8</v>
      </c>
      <c r="BH33" s="10">
        <v>194</v>
      </c>
      <c r="BI33" s="8">
        <v>71.400000000000006</v>
      </c>
      <c r="BJ33" s="8">
        <v>13.9</v>
      </c>
      <c r="BK33" s="9">
        <v>1.5</v>
      </c>
      <c r="BL33" s="9">
        <v>27.9</v>
      </c>
      <c r="BM33" s="9">
        <v>34</v>
      </c>
    </row>
    <row r="34" spans="1:65">
      <c r="A34" s="75" t="s">
        <v>123</v>
      </c>
      <c r="B34" s="6" t="s">
        <v>109</v>
      </c>
      <c r="C34" s="7">
        <v>0.81699999999999995</v>
      </c>
      <c r="D34" s="8">
        <v>1.44</v>
      </c>
      <c r="E34" s="9">
        <v>333</v>
      </c>
      <c r="F34" s="9">
        <v>365</v>
      </c>
      <c r="I34" s="9">
        <v>0.5</v>
      </c>
      <c r="J34" s="8">
        <v>5.84</v>
      </c>
      <c r="K34" s="8">
        <v>3.66</v>
      </c>
      <c r="M34" s="9">
        <v>121</v>
      </c>
      <c r="N34" s="9">
        <v>374</v>
      </c>
      <c r="O34" s="10">
        <v>33</v>
      </c>
      <c r="P34" s="8">
        <v>0.55000000000000004</v>
      </c>
      <c r="Q34" s="9">
        <v>5990</v>
      </c>
      <c r="U34" s="8">
        <v>20</v>
      </c>
      <c r="V34" s="8">
        <v>14.3</v>
      </c>
      <c r="X34" s="8">
        <v>0.3</v>
      </c>
      <c r="Y34" s="9">
        <v>1</v>
      </c>
      <c r="AB34" s="8">
        <v>0.17</v>
      </c>
      <c r="AC34" s="8">
        <v>0.53</v>
      </c>
      <c r="AD34" s="9">
        <v>147</v>
      </c>
      <c r="AE34" s="9">
        <v>16.7</v>
      </c>
      <c r="AF34" s="9">
        <v>0.2</v>
      </c>
      <c r="AG34" s="8">
        <v>1.1000000000000001</v>
      </c>
      <c r="AH34" s="10">
        <v>3000</v>
      </c>
      <c r="AI34" s="8">
        <v>133</v>
      </c>
      <c r="AJ34" s="7">
        <v>4.4999999999999998E-2</v>
      </c>
      <c r="AK34" s="9">
        <v>0.5</v>
      </c>
      <c r="AM34" s="9">
        <v>68</v>
      </c>
      <c r="AN34" s="7">
        <v>8.1000000000000003E-2</v>
      </c>
      <c r="AO34" s="9">
        <v>9</v>
      </c>
      <c r="AQ34" s="9">
        <v>31.8</v>
      </c>
      <c r="AS34" s="7">
        <v>1.85</v>
      </c>
      <c r="AT34" s="8">
        <v>3.65</v>
      </c>
      <c r="AU34" s="9">
        <v>10</v>
      </c>
      <c r="AV34" s="9">
        <v>2.4</v>
      </c>
      <c r="AX34" s="8">
        <v>5.78</v>
      </c>
      <c r="AY34" s="9">
        <v>54</v>
      </c>
      <c r="BA34" s="9">
        <v>0.5</v>
      </c>
      <c r="BB34" s="8">
        <v>0.74</v>
      </c>
      <c r="BC34" s="9">
        <v>7.8</v>
      </c>
      <c r="BD34" s="8">
        <v>0.14000000000000001</v>
      </c>
      <c r="BE34" s="8">
        <v>0.11</v>
      </c>
      <c r="BG34" s="9">
        <v>28.2</v>
      </c>
      <c r="BH34" s="10">
        <v>200</v>
      </c>
      <c r="BI34" s="8">
        <v>71</v>
      </c>
      <c r="BJ34" s="8">
        <v>15</v>
      </c>
      <c r="BK34" s="9">
        <v>1.5</v>
      </c>
      <c r="BL34" s="9">
        <v>23.6</v>
      </c>
      <c r="BM34" s="9">
        <v>38.299999999999997</v>
      </c>
    </row>
    <row r="36" spans="1:65">
      <c r="A36" s="75" t="s">
        <v>124</v>
      </c>
      <c r="B36" s="6" t="s">
        <v>107</v>
      </c>
      <c r="AN36" s="7">
        <v>2.8000000000000001E-2</v>
      </c>
      <c r="AS36" s="7">
        <v>2.4049999999999998</v>
      </c>
    </row>
    <row r="37" spans="1:65">
      <c r="A37" s="75" t="s">
        <v>125</v>
      </c>
      <c r="B37" s="6" t="s">
        <v>109</v>
      </c>
      <c r="AN37" s="7">
        <v>3.1E-2</v>
      </c>
      <c r="AS37" s="7">
        <v>2.4700000000000002</v>
      </c>
    </row>
    <row r="39" spans="1:65">
      <c r="A39" s="75" t="s">
        <v>126</v>
      </c>
      <c r="B39" s="6" t="s">
        <v>107</v>
      </c>
      <c r="AN39" s="7">
        <v>0.03</v>
      </c>
      <c r="AS39" s="7">
        <v>2.657</v>
      </c>
    </row>
    <row r="40" spans="1:65">
      <c r="A40" s="75" t="s">
        <v>127</v>
      </c>
      <c r="B40" s="6" t="s">
        <v>109</v>
      </c>
      <c r="AN40" s="7">
        <v>2.5000000000000001E-2</v>
      </c>
      <c r="AS40" s="7">
        <v>2.65</v>
      </c>
    </row>
    <row r="42" spans="1:65">
      <c r="A42" s="75" t="s">
        <v>128</v>
      </c>
      <c r="B42" s="6" t="s">
        <v>129</v>
      </c>
      <c r="C42" s="7">
        <v>2.4E-2</v>
      </c>
      <c r="D42" s="8">
        <v>0.94</v>
      </c>
      <c r="E42" s="9">
        <v>3.1</v>
      </c>
      <c r="F42" s="9">
        <v>2</v>
      </c>
      <c r="G42" s="10">
        <v>18</v>
      </c>
      <c r="H42" s="9">
        <v>55.8</v>
      </c>
      <c r="I42" s="9">
        <v>0.4</v>
      </c>
      <c r="J42" s="8">
        <v>0.08</v>
      </c>
      <c r="K42" s="8">
        <v>13.6</v>
      </c>
      <c r="L42" s="8">
        <v>0.14000000000000001</v>
      </c>
      <c r="M42" s="9">
        <v>29</v>
      </c>
      <c r="N42" s="9">
        <v>4.0999999999999996</v>
      </c>
      <c r="O42" s="10">
        <v>17</v>
      </c>
      <c r="P42" s="8">
        <v>0.77</v>
      </c>
      <c r="Q42" s="9">
        <v>12.5</v>
      </c>
      <c r="R42" s="9">
        <v>1.2</v>
      </c>
      <c r="S42" s="9">
        <v>0.6</v>
      </c>
      <c r="T42" s="9">
        <v>0.4</v>
      </c>
      <c r="U42" s="8">
        <v>1.34</v>
      </c>
      <c r="V42" s="8">
        <v>2.85</v>
      </c>
      <c r="W42" s="9">
        <v>1.8</v>
      </c>
      <c r="X42" s="8" t="s">
        <v>228</v>
      </c>
      <c r="Y42" s="9">
        <v>0.1</v>
      </c>
      <c r="Z42" s="10">
        <v>30</v>
      </c>
      <c r="AA42" s="9">
        <v>0.2</v>
      </c>
      <c r="AB42" s="8" t="s">
        <v>262</v>
      </c>
      <c r="AC42" s="8">
        <v>0.16</v>
      </c>
      <c r="AD42" s="9">
        <v>13.7</v>
      </c>
      <c r="AE42" s="9">
        <v>12.9</v>
      </c>
      <c r="AF42" s="9" t="s">
        <v>228</v>
      </c>
      <c r="AG42" s="8">
        <v>5.25</v>
      </c>
      <c r="AH42" s="10">
        <v>284</v>
      </c>
      <c r="AI42" s="8">
        <v>0.31</v>
      </c>
      <c r="AJ42" s="7">
        <v>3.1E-2</v>
      </c>
      <c r="AK42" s="9">
        <v>0.1</v>
      </c>
      <c r="AL42" s="9">
        <v>13.8</v>
      </c>
      <c r="AM42" s="9">
        <v>12.3</v>
      </c>
      <c r="AN42" s="7">
        <v>3.4000000000000002E-2</v>
      </c>
      <c r="AO42" s="9">
        <v>6.9</v>
      </c>
      <c r="AP42" s="8">
        <v>3</v>
      </c>
      <c r="AQ42" s="9">
        <v>11.5</v>
      </c>
      <c r="AR42" s="8" t="s">
        <v>263</v>
      </c>
      <c r="AS42" s="7">
        <v>2.1000000000000001E-2</v>
      </c>
      <c r="AT42" s="8">
        <v>0.09</v>
      </c>
      <c r="AU42" s="9">
        <v>2.5</v>
      </c>
      <c r="AV42" s="9">
        <v>0.4</v>
      </c>
      <c r="AW42" s="9">
        <v>2</v>
      </c>
      <c r="AX42" s="8">
        <v>1.9</v>
      </c>
      <c r="AY42" s="9">
        <v>68</v>
      </c>
      <c r="AZ42" s="8" t="s">
        <v>243</v>
      </c>
      <c r="BA42" s="9">
        <v>0.2</v>
      </c>
      <c r="BB42" s="8" t="s">
        <v>262</v>
      </c>
      <c r="BC42" s="9">
        <v>4.5999999999999996</v>
      </c>
      <c r="BD42" s="8">
        <v>0.04</v>
      </c>
      <c r="BE42" s="8">
        <v>0.14000000000000001</v>
      </c>
      <c r="BF42" s="8" t="s">
        <v>228</v>
      </c>
      <c r="BG42" s="9">
        <v>0.7</v>
      </c>
      <c r="BH42" s="10">
        <v>25</v>
      </c>
      <c r="BI42" s="8" t="s">
        <v>228</v>
      </c>
      <c r="BJ42" s="8">
        <v>5.8</v>
      </c>
      <c r="BK42" s="9">
        <v>0.5</v>
      </c>
      <c r="BL42" s="9">
        <v>25.3</v>
      </c>
      <c r="BM42" s="9">
        <v>7</v>
      </c>
    </row>
    <row r="43" spans="1:65">
      <c r="A43" s="75" t="s">
        <v>130</v>
      </c>
      <c r="B43" s="6" t="s">
        <v>131</v>
      </c>
      <c r="C43" s="7">
        <v>2.7E-2</v>
      </c>
      <c r="D43" s="8">
        <v>0.94</v>
      </c>
      <c r="E43" s="9">
        <v>3.2</v>
      </c>
      <c r="F43" s="9" t="s">
        <v>261</v>
      </c>
      <c r="G43" s="10">
        <v>19</v>
      </c>
      <c r="H43" s="9">
        <v>56.8</v>
      </c>
      <c r="I43" s="9">
        <v>0.3</v>
      </c>
      <c r="J43" s="8">
        <v>0.08</v>
      </c>
      <c r="K43" s="8">
        <v>14.8</v>
      </c>
      <c r="L43" s="8">
        <v>0.13</v>
      </c>
      <c r="M43" s="9">
        <v>28.6</v>
      </c>
      <c r="N43" s="9">
        <v>4.4000000000000004</v>
      </c>
      <c r="O43" s="10">
        <v>17</v>
      </c>
      <c r="P43" s="8">
        <v>0.76</v>
      </c>
      <c r="Q43" s="9">
        <v>12.2</v>
      </c>
      <c r="R43" s="9">
        <v>1.2</v>
      </c>
      <c r="S43" s="9">
        <v>0.6</v>
      </c>
      <c r="T43" s="9">
        <v>0.4</v>
      </c>
      <c r="U43" s="8">
        <v>1.3</v>
      </c>
      <c r="V43" s="8">
        <v>2.97</v>
      </c>
      <c r="W43" s="9">
        <v>1.9</v>
      </c>
      <c r="X43" s="8" t="s">
        <v>228</v>
      </c>
      <c r="Y43" s="9" t="s">
        <v>228</v>
      </c>
      <c r="Z43" s="10">
        <v>30</v>
      </c>
      <c r="AA43" s="9">
        <v>0.2</v>
      </c>
      <c r="AB43" s="8" t="s">
        <v>262</v>
      </c>
      <c r="AC43" s="8">
        <v>0.17</v>
      </c>
      <c r="AD43" s="9">
        <v>13.7</v>
      </c>
      <c r="AE43" s="9">
        <v>13.2</v>
      </c>
      <c r="AF43" s="9" t="s">
        <v>228</v>
      </c>
      <c r="AG43" s="8">
        <v>5.45</v>
      </c>
      <c r="AH43" s="10">
        <v>281</v>
      </c>
      <c r="AI43" s="8">
        <v>0.31</v>
      </c>
      <c r="AJ43" s="7">
        <v>3.4000000000000002E-2</v>
      </c>
      <c r="AK43" s="9">
        <v>0.2</v>
      </c>
      <c r="AL43" s="9">
        <v>13.1</v>
      </c>
      <c r="AM43" s="9">
        <v>13</v>
      </c>
      <c r="AN43" s="7">
        <v>3.3000000000000002E-2</v>
      </c>
      <c r="AO43" s="9">
        <v>6.8</v>
      </c>
      <c r="AP43" s="8">
        <v>3</v>
      </c>
      <c r="AQ43" s="9">
        <v>11.4</v>
      </c>
      <c r="AR43" s="8" t="s">
        <v>263</v>
      </c>
      <c r="AS43" s="7">
        <v>2.1000000000000001E-2</v>
      </c>
      <c r="AT43" s="8">
        <v>0.1</v>
      </c>
      <c r="AU43" s="9">
        <v>2.4</v>
      </c>
      <c r="AV43" s="9">
        <v>0.4</v>
      </c>
      <c r="AW43" s="9">
        <v>1.9</v>
      </c>
      <c r="AX43" s="8">
        <v>1.5</v>
      </c>
      <c r="AY43" s="9">
        <v>68.7</v>
      </c>
      <c r="AZ43" s="8" t="s">
        <v>243</v>
      </c>
      <c r="BA43" s="9">
        <v>0.2</v>
      </c>
      <c r="BB43" s="8" t="s">
        <v>262</v>
      </c>
      <c r="BC43" s="9">
        <v>4.5999999999999996</v>
      </c>
      <c r="BD43" s="8">
        <v>0.04</v>
      </c>
      <c r="BE43" s="8">
        <v>0.14000000000000001</v>
      </c>
      <c r="BF43" s="8" t="s">
        <v>228</v>
      </c>
      <c r="BG43" s="9">
        <v>0.7</v>
      </c>
      <c r="BH43" s="10">
        <v>27</v>
      </c>
      <c r="BI43" s="8" t="s">
        <v>228</v>
      </c>
      <c r="BJ43" s="8">
        <v>5.67</v>
      </c>
      <c r="BK43" s="9">
        <v>0.5</v>
      </c>
      <c r="BL43" s="9">
        <v>25.3</v>
      </c>
      <c r="BM43" s="9">
        <v>5.5</v>
      </c>
    </row>
    <row r="45" spans="1:65">
      <c r="A45" s="75" t="s">
        <v>132</v>
      </c>
      <c r="B45" s="29" t="s">
        <v>132</v>
      </c>
      <c r="C45" s="64" t="s">
        <v>264</v>
      </c>
      <c r="D45" s="65" t="s">
        <v>227</v>
      </c>
      <c r="E45" s="66">
        <v>0.3</v>
      </c>
      <c r="F45" s="66">
        <v>1.7</v>
      </c>
      <c r="G45" s="67">
        <v>2</v>
      </c>
      <c r="H45" s="66">
        <v>2.4</v>
      </c>
      <c r="I45" s="66" t="s">
        <v>228</v>
      </c>
      <c r="J45" s="65" t="s">
        <v>262</v>
      </c>
      <c r="K45" s="65" t="s">
        <v>227</v>
      </c>
      <c r="L45" s="65">
        <v>0.01</v>
      </c>
      <c r="M45" s="66" t="s">
        <v>227</v>
      </c>
      <c r="N45" s="66" t="s">
        <v>228</v>
      </c>
      <c r="O45" s="67" t="s">
        <v>246</v>
      </c>
      <c r="P45" s="65" t="s">
        <v>262</v>
      </c>
      <c r="Q45" s="66" t="s">
        <v>105</v>
      </c>
      <c r="R45" s="66" t="s">
        <v>228</v>
      </c>
      <c r="S45" s="66" t="s">
        <v>228</v>
      </c>
      <c r="T45" s="66" t="s">
        <v>228</v>
      </c>
      <c r="U45" s="65" t="s">
        <v>227</v>
      </c>
      <c r="V45" s="65">
        <v>0.04</v>
      </c>
      <c r="W45" s="66" t="s">
        <v>228</v>
      </c>
      <c r="X45" s="65" t="s">
        <v>228</v>
      </c>
      <c r="Y45" s="66" t="s">
        <v>228</v>
      </c>
      <c r="Z45" s="67">
        <v>20</v>
      </c>
      <c r="AA45" s="66" t="s">
        <v>228</v>
      </c>
      <c r="AB45" s="65" t="s">
        <v>262</v>
      </c>
      <c r="AC45" s="65" t="s">
        <v>227</v>
      </c>
      <c r="AD45" s="66" t="s">
        <v>261</v>
      </c>
      <c r="AE45" s="66" t="s">
        <v>228</v>
      </c>
      <c r="AF45" s="66" t="s">
        <v>228</v>
      </c>
      <c r="AG45" s="65" t="s">
        <v>227</v>
      </c>
      <c r="AH45" s="67" t="s">
        <v>246</v>
      </c>
      <c r="AI45" s="65">
        <v>0.01</v>
      </c>
      <c r="AJ45" s="64">
        <v>8.0000000000000002E-3</v>
      </c>
      <c r="AK45" s="66" t="s">
        <v>228</v>
      </c>
      <c r="AL45" s="66" t="s">
        <v>262</v>
      </c>
      <c r="AM45" s="66" t="s">
        <v>228</v>
      </c>
      <c r="AN45" s="64" t="s">
        <v>263</v>
      </c>
      <c r="AO45" s="66" t="s">
        <v>228</v>
      </c>
      <c r="AP45" s="65" t="s">
        <v>228</v>
      </c>
      <c r="AQ45" s="66" t="s">
        <v>228</v>
      </c>
      <c r="AR45" s="65" t="s">
        <v>263</v>
      </c>
      <c r="AS45" s="64" t="s">
        <v>263</v>
      </c>
      <c r="AT45" s="65" t="s">
        <v>262</v>
      </c>
      <c r="AU45" s="66" t="s">
        <v>228</v>
      </c>
      <c r="AV45" s="66">
        <v>0.4</v>
      </c>
      <c r="AW45" s="66" t="s">
        <v>228</v>
      </c>
      <c r="AX45" s="65" t="s">
        <v>243</v>
      </c>
      <c r="AY45" s="66" t="s">
        <v>261</v>
      </c>
      <c r="AZ45" s="65" t="s">
        <v>243</v>
      </c>
      <c r="BA45" s="66" t="s">
        <v>228</v>
      </c>
      <c r="BB45" s="65" t="s">
        <v>262</v>
      </c>
      <c r="BC45" s="66" t="s">
        <v>228</v>
      </c>
      <c r="BD45" s="65" t="s">
        <v>227</v>
      </c>
      <c r="BE45" s="65" t="s">
        <v>262</v>
      </c>
      <c r="BF45" s="65" t="s">
        <v>228</v>
      </c>
      <c r="BG45" s="66" t="s">
        <v>228</v>
      </c>
      <c r="BH45" s="67">
        <v>3</v>
      </c>
      <c r="BI45" s="65" t="s">
        <v>228</v>
      </c>
      <c r="BJ45" s="65" t="s">
        <v>227</v>
      </c>
      <c r="BK45" s="66" t="s">
        <v>228</v>
      </c>
      <c r="BL45" s="66">
        <v>0.5</v>
      </c>
      <c r="BM45" s="66" t="s">
        <v>228</v>
      </c>
    </row>
    <row r="46" spans="1:65">
      <c r="A46" s="75" t="s">
        <v>132</v>
      </c>
      <c r="B46" s="29" t="s">
        <v>132</v>
      </c>
      <c r="C46" s="64" t="s">
        <v>264</v>
      </c>
      <c r="D46" s="65" t="s">
        <v>227</v>
      </c>
      <c r="E46" s="66">
        <v>0.6</v>
      </c>
      <c r="F46" s="66">
        <v>1.5</v>
      </c>
      <c r="G46" s="67">
        <v>2</v>
      </c>
      <c r="H46" s="66">
        <v>3.8</v>
      </c>
      <c r="I46" s="66" t="s">
        <v>228</v>
      </c>
      <c r="J46" s="65" t="s">
        <v>262</v>
      </c>
      <c r="K46" s="65" t="s">
        <v>227</v>
      </c>
      <c r="L46" s="65" t="s">
        <v>227</v>
      </c>
      <c r="M46" s="66" t="s">
        <v>227</v>
      </c>
      <c r="N46" s="66" t="s">
        <v>228</v>
      </c>
      <c r="O46" s="67" t="s">
        <v>246</v>
      </c>
      <c r="P46" s="65" t="s">
        <v>262</v>
      </c>
      <c r="Q46" s="66">
        <v>0.8</v>
      </c>
      <c r="R46" s="66" t="s">
        <v>228</v>
      </c>
      <c r="S46" s="66" t="s">
        <v>228</v>
      </c>
      <c r="T46" s="66" t="s">
        <v>228</v>
      </c>
      <c r="U46" s="65" t="s">
        <v>227</v>
      </c>
      <c r="V46" s="65">
        <v>0.05</v>
      </c>
      <c r="W46" s="66" t="s">
        <v>228</v>
      </c>
      <c r="X46" s="65" t="s">
        <v>228</v>
      </c>
      <c r="Y46" s="66" t="s">
        <v>228</v>
      </c>
      <c r="Z46" s="67">
        <v>10</v>
      </c>
      <c r="AA46" s="66" t="s">
        <v>228</v>
      </c>
      <c r="AB46" s="65" t="s">
        <v>262</v>
      </c>
      <c r="AC46" s="65" t="s">
        <v>227</v>
      </c>
      <c r="AD46" s="66" t="s">
        <v>261</v>
      </c>
      <c r="AE46" s="66" t="s">
        <v>228</v>
      </c>
      <c r="AF46" s="66" t="s">
        <v>228</v>
      </c>
      <c r="AG46" s="65" t="s">
        <v>227</v>
      </c>
      <c r="AH46" s="67" t="s">
        <v>246</v>
      </c>
      <c r="AI46" s="65">
        <v>0.03</v>
      </c>
      <c r="AJ46" s="64">
        <v>6.0000000000000001E-3</v>
      </c>
      <c r="AK46" s="66" t="s">
        <v>228</v>
      </c>
      <c r="AL46" s="66" t="s">
        <v>262</v>
      </c>
      <c r="AM46" s="66" t="s">
        <v>228</v>
      </c>
      <c r="AN46" s="64" t="s">
        <v>263</v>
      </c>
      <c r="AO46" s="66" t="s">
        <v>228</v>
      </c>
      <c r="AP46" s="65" t="s">
        <v>228</v>
      </c>
      <c r="AQ46" s="66" t="s">
        <v>228</v>
      </c>
      <c r="AR46" s="65" t="s">
        <v>263</v>
      </c>
      <c r="AS46" s="64" t="s">
        <v>263</v>
      </c>
      <c r="AT46" s="65" t="s">
        <v>262</v>
      </c>
      <c r="AU46" s="66" t="s">
        <v>228</v>
      </c>
      <c r="AV46" s="66">
        <v>0.5</v>
      </c>
      <c r="AW46" s="66" t="s">
        <v>228</v>
      </c>
      <c r="AX46" s="65" t="s">
        <v>243</v>
      </c>
      <c r="AY46" s="66" t="s">
        <v>261</v>
      </c>
      <c r="AZ46" s="65" t="s">
        <v>243</v>
      </c>
      <c r="BA46" s="66" t="s">
        <v>228</v>
      </c>
      <c r="BB46" s="65" t="s">
        <v>262</v>
      </c>
      <c r="BC46" s="66" t="s">
        <v>228</v>
      </c>
      <c r="BD46" s="65" t="s">
        <v>227</v>
      </c>
      <c r="BE46" s="65" t="s">
        <v>262</v>
      </c>
      <c r="BF46" s="65" t="s">
        <v>228</v>
      </c>
      <c r="BG46" s="66" t="s">
        <v>228</v>
      </c>
      <c r="BH46" s="67">
        <v>3</v>
      </c>
      <c r="BI46" s="65" t="s">
        <v>228</v>
      </c>
      <c r="BJ46" s="65" t="s">
        <v>227</v>
      </c>
      <c r="BK46" s="66" t="s">
        <v>228</v>
      </c>
      <c r="BL46" s="66">
        <v>0.7</v>
      </c>
      <c r="BM46" s="66" t="s">
        <v>228</v>
      </c>
    </row>
    <row r="47" spans="1:65">
      <c r="A47" s="78" t="s">
        <v>132</v>
      </c>
      <c r="B47" s="36" t="s">
        <v>132</v>
      </c>
      <c r="C47" s="68" t="s">
        <v>264</v>
      </c>
      <c r="D47" s="69" t="s">
        <v>227</v>
      </c>
      <c r="E47" s="70">
        <v>0.2</v>
      </c>
      <c r="F47" s="70">
        <v>1.1000000000000001</v>
      </c>
      <c r="G47" s="71">
        <v>2</v>
      </c>
      <c r="H47" s="70">
        <v>2</v>
      </c>
      <c r="I47" s="70" t="s">
        <v>228</v>
      </c>
      <c r="J47" s="69" t="s">
        <v>262</v>
      </c>
      <c r="K47" s="69" t="s">
        <v>227</v>
      </c>
      <c r="L47" s="69" t="s">
        <v>227</v>
      </c>
      <c r="M47" s="70" t="s">
        <v>227</v>
      </c>
      <c r="N47" s="70" t="s">
        <v>228</v>
      </c>
      <c r="O47" s="71" t="s">
        <v>246</v>
      </c>
      <c r="P47" s="69" t="s">
        <v>262</v>
      </c>
      <c r="Q47" s="70" t="s">
        <v>105</v>
      </c>
      <c r="R47" s="70" t="s">
        <v>228</v>
      </c>
      <c r="S47" s="70" t="s">
        <v>228</v>
      </c>
      <c r="T47" s="70" t="s">
        <v>228</v>
      </c>
      <c r="U47" s="69" t="s">
        <v>227</v>
      </c>
      <c r="V47" s="69">
        <v>0.03</v>
      </c>
      <c r="W47" s="70" t="s">
        <v>228</v>
      </c>
      <c r="X47" s="69" t="s">
        <v>228</v>
      </c>
      <c r="Y47" s="70" t="s">
        <v>228</v>
      </c>
      <c r="Z47" s="71" t="s">
        <v>226</v>
      </c>
      <c r="AA47" s="70" t="s">
        <v>228</v>
      </c>
      <c r="AB47" s="69" t="s">
        <v>262</v>
      </c>
      <c r="AC47" s="69" t="s">
        <v>227</v>
      </c>
      <c r="AD47" s="70" t="s">
        <v>261</v>
      </c>
      <c r="AE47" s="70" t="s">
        <v>228</v>
      </c>
      <c r="AF47" s="70" t="s">
        <v>228</v>
      </c>
      <c r="AG47" s="69" t="s">
        <v>227</v>
      </c>
      <c r="AH47" s="71" t="s">
        <v>246</v>
      </c>
      <c r="AI47" s="69">
        <v>0.02</v>
      </c>
      <c r="AJ47" s="68">
        <v>4.0000000000000001E-3</v>
      </c>
      <c r="AK47" s="70" t="s">
        <v>228</v>
      </c>
      <c r="AL47" s="70" t="s">
        <v>262</v>
      </c>
      <c r="AM47" s="70" t="s">
        <v>228</v>
      </c>
      <c r="AN47" s="68" t="s">
        <v>263</v>
      </c>
      <c r="AO47" s="70" t="s">
        <v>228</v>
      </c>
      <c r="AP47" s="69" t="s">
        <v>228</v>
      </c>
      <c r="AQ47" s="70" t="s">
        <v>228</v>
      </c>
      <c r="AR47" s="69" t="s">
        <v>263</v>
      </c>
      <c r="AS47" s="68" t="s">
        <v>263</v>
      </c>
      <c r="AT47" s="69" t="s">
        <v>262</v>
      </c>
      <c r="AU47" s="70" t="s">
        <v>228</v>
      </c>
      <c r="AV47" s="70">
        <v>0.4</v>
      </c>
      <c r="AW47" s="70" t="s">
        <v>228</v>
      </c>
      <c r="AX47" s="69" t="s">
        <v>243</v>
      </c>
      <c r="AY47" s="70" t="s">
        <v>261</v>
      </c>
      <c r="AZ47" s="69" t="s">
        <v>243</v>
      </c>
      <c r="BA47" s="70" t="s">
        <v>228</v>
      </c>
      <c r="BB47" s="69" t="s">
        <v>262</v>
      </c>
      <c r="BC47" s="70" t="s">
        <v>228</v>
      </c>
      <c r="BD47" s="69" t="s">
        <v>227</v>
      </c>
      <c r="BE47" s="69" t="s">
        <v>262</v>
      </c>
      <c r="BF47" s="69" t="s">
        <v>228</v>
      </c>
      <c r="BG47" s="70" t="s">
        <v>228</v>
      </c>
      <c r="BH47" s="71">
        <v>2</v>
      </c>
      <c r="BI47" s="69" t="s">
        <v>228</v>
      </c>
      <c r="BJ47" s="69" t="s">
        <v>227</v>
      </c>
      <c r="BK47" s="70" t="s">
        <v>228</v>
      </c>
      <c r="BL47" s="70">
        <v>0.2</v>
      </c>
      <c r="BM47" s="70" t="s">
        <v>228</v>
      </c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5"/>
  <sheetViews>
    <sheetView workbookViewId="0"/>
  </sheetViews>
  <sheetFormatPr defaultColWidth="8" defaultRowHeight="12.75"/>
  <cols>
    <col min="1" max="1" width="14.140625" style="61" bestFit="1" customWidth="1"/>
    <col min="2" max="2" width="12" style="35" customWidth="1"/>
    <col min="3" max="3" width="14.42578125" style="20" customWidth="1"/>
    <col min="4" max="4" width="12.42578125" style="20" customWidth="1"/>
    <col min="5" max="16384" width="8" style="35"/>
  </cols>
  <sheetData>
    <row r="1" spans="1:7" ht="21" customHeight="1">
      <c r="A1" s="94" t="s">
        <v>267</v>
      </c>
      <c r="B1" s="48"/>
      <c r="C1" s="48"/>
      <c r="D1" s="48"/>
    </row>
    <row r="2" spans="1:7">
      <c r="A2" s="60" t="s">
        <v>133</v>
      </c>
      <c r="B2" s="38" t="s">
        <v>134</v>
      </c>
      <c r="C2" s="38" t="s">
        <v>135</v>
      </c>
      <c r="D2" s="38" t="s">
        <v>136</v>
      </c>
    </row>
    <row r="3" spans="1:7">
      <c r="A3" s="61" t="s">
        <v>137</v>
      </c>
      <c r="B3" s="20" t="s">
        <v>138</v>
      </c>
      <c r="C3" s="20">
        <v>2E-3</v>
      </c>
      <c r="D3" s="20" t="s">
        <v>139</v>
      </c>
    </row>
    <row r="4" spans="1:7">
      <c r="A4" s="61" t="s">
        <v>137</v>
      </c>
      <c r="B4" s="20" t="s">
        <v>140</v>
      </c>
      <c r="C4" s="20">
        <v>0.01</v>
      </c>
      <c r="D4" s="20" t="s">
        <v>141</v>
      </c>
    </row>
    <row r="5" spans="1:7">
      <c r="A5" s="61" t="s">
        <v>137</v>
      </c>
      <c r="B5" s="20" t="s">
        <v>142</v>
      </c>
      <c r="C5" s="20">
        <v>0.1</v>
      </c>
      <c r="D5" s="20" t="s">
        <v>139</v>
      </c>
    </row>
    <row r="6" spans="1:7">
      <c r="A6" s="61" t="s">
        <v>137</v>
      </c>
      <c r="B6" s="20" t="s">
        <v>143</v>
      </c>
      <c r="C6" s="20">
        <v>0.5</v>
      </c>
      <c r="D6" s="20" t="s">
        <v>144</v>
      </c>
    </row>
    <row r="7" spans="1:7">
      <c r="A7" s="61" t="s">
        <v>137</v>
      </c>
      <c r="B7" s="20" t="s">
        <v>145</v>
      </c>
      <c r="C7" s="20">
        <v>1</v>
      </c>
      <c r="D7" s="20" t="s">
        <v>139</v>
      </c>
    </row>
    <row r="8" spans="1:7">
      <c r="A8" s="61" t="s">
        <v>137</v>
      </c>
      <c r="B8" s="20" t="s">
        <v>146</v>
      </c>
      <c r="C8" s="20">
        <v>0.5</v>
      </c>
      <c r="D8" s="20" t="s">
        <v>139</v>
      </c>
      <c r="G8" s="39"/>
    </row>
    <row r="9" spans="1:7">
      <c r="A9" s="61" t="s">
        <v>137</v>
      </c>
      <c r="B9" s="20" t="s">
        <v>147</v>
      </c>
      <c r="C9" s="20">
        <v>0.1</v>
      </c>
      <c r="D9" s="20" t="s">
        <v>139</v>
      </c>
    </row>
    <row r="10" spans="1:7">
      <c r="A10" s="61" t="s">
        <v>137</v>
      </c>
      <c r="B10" s="20" t="s">
        <v>148</v>
      </c>
      <c r="C10" s="20">
        <v>0.02</v>
      </c>
      <c r="D10" s="20" t="s">
        <v>139</v>
      </c>
    </row>
    <row r="11" spans="1:7">
      <c r="A11" s="61" t="s">
        <v>137</v>
      </c>
      <c r="B11" s="20" t="s">
        <v>149</v>
      </c>
      <c r="C11" s="20">
        <v>0.01</v>
      </c>
      <c r="D11" s="20" t="s">
        <v>141</v>
      </c>
    </row>
    <row r="12" spans="1:7">
      <c r="A12" s="61" t="s">
        <v>137</v>
      </c>
      <c r="B12" s="20" t="s">
        <v>150</v>
      </c>
      <c r="C12" s="20">
        <v>0.01</v>
      </c>
      <c r="D12" s="20" t="s">
        <v>139</v>
      </c>
    </row>
    <row r="13" spans="1:7">
      <c r="A13" s="61" t="s">
        <v>137</v>
      </c>
      <c r="B13" s="20" t="s">
        <v>151</v>
      </c>
      <c r="C13" s="20">
        <v>0.01</v>
      </c>
      <c r="D13" s="20" t="s">
        <v>139</v>
      </c>
    </row>
    <row r="14" spans="1:7">
      <c r="A14" s="61" t="s">
        <v>137</v>
      </c>
      <c r="B14" s="20" t="s">
        <v>152</v>
      </c>
      <c r="C14" s="20">
        <v>0.1</v>
      </c>
      <c r="D14" s="20" t="s">
        <v>139</v>
      </c>
    </row>
    <row r="15" spans="1:7">
      <c r="A15" s="61" t="s">
        <v>137</v>
      </c>
      <c r="B15" s="20" t="s">
        <v>153</v>
      </c>
      <c r="C15" s="20">
        <v>1</v>
      </c>
      <c r="D15" s="20" t="s">
        <v>139</v>
      </c>
    </row>
    <row r="16" spans="1:7">
      <c r="A16" s="61" t="s">
        <v>137</v>
      </c>
      <c r="B16" s="20" t="s">
        <v>154</v>
      </c>
      <c r="C16" s="20">
        <v>0.02</v>
      </c>
      <c r="D16" s="20" t="s">
        <v>139</v>
      </c>
    </row>
    <row r="17" spans="1:4">
      <c r="A17" s="61" t="s">
        <v>137</v>
      </c>
      <c r="B17" s="20" t="s">
        <v>155</v>
      </c>
      <c r="C17" s="20">
        <v>0.2</v>
      </c>
      <c r="D17" s="20" t="s">
        <v>139</v>
      </c>
    </row>
    <row r="18" spans="1:4">
      <c r="A18" s="61" t="s">
        <v>137</v>
      </c>
      <c r="B18" s="20" t="s">
        <v>156</v>
      </c>
      <c r="C18" s="20">
        <v>0.1</v>
      </c>
      <c r="D18" s="20" t="s">
        <v>139</v>
      </c>
    </row>
    <row r="19" spans="1:4">
      <c r="A19" s="61" t="s">
        <v>137</v>
      </c>
      <c r="B19" s="20" t="s">
        <v>157</v>
      </c>
      <c r="C19" s="20">
        <v>0.1</v>
      </c>
      <c r="D19" s="20" t="s">
        <v>139</v>
      </c>
    </row>
    <row r="20" spans="1:4">
      <c r="A20" s="61" t="s">
        <v>137</v>
      </c>
      <c r="B20" s="20" t="s">
        <v>158</v>
      </c>
      <c r="C20" s="20">
        <v>0.1</v>
      </c>
      <c r="D20" s="20" t="s">
        <v>139</v>
      </c>
    </row>
    <row r="21" spans="1:4">
      <c r="A21" s="61" t="s">
        <v>137</v>
      </c>
      <c r="B21" s="20" t="s">
        <v>159</v>
      </c>
      <c r="C21" s="20">
        <v>0.01</v>
      </c>
      <c r="D21" s="20" t="s">
        <v>141</v>
      </c>
    </row>
    <row r="22" spans="1:4">
      <c r="A22" s="61" t="s">
        <v>137</v>
      </c>
      <c r="B22" s="20" t="s">
        <v>160</v>
      </c>
      <c r="C22" s="20">
        <v>0.02</v>
      </c>
      <c r="D22" s="20" t="s">
        <v>139</v>
      </c>
    </row>
    <row r="23" spans="1:4">
      <c r="A23" s="61" t="s">
        <v>137</v>
      </c>
      <c r="B23" s="20" t="s">
        <v>161</v>
      </c>
      <c r="C23" s="20">
        <v>0.1</v>
      </c>
      <c r="D23" s="20" t="s">
        <v>139</v>
      </c>
    </row>
    <row r="24" spans="1:4">
      <c r="A24" s="61" t="s">
        <v>137</v>
      </c>
      <c r="B24" s="20" t="s">
        <v>162</v>
      </c>
      <c r="C24" s="20">
        <v>0.1</v>
      </c>
      <c r="D24" s="20" t="s">
        <v>139</v>
      </c>
    </row>
    <row r="25" spans="1:4" ht="13.5" customHeight="1">
      <c r="A25" s="61" t="s">
        <v>137</v>
      </c>
      <c r="B25" s="20" t="s">
        <v>163</v>
      </c>
      <c r="C25" s="20">
        <v>0.1</v>
      </c>
      <c r="D25" s="20" t="s">
        <v>139</v>
      </c>
    </row>
    <row r="26" spans="1:4">
      <c r="A26" s="62" t="s">
        <v>137</v>
      </c>
      <c r="B26" s="40" t="s">
        <v>164</v>
      </c>
      <c r="C26" s="40">
        <v>10</v>
      </c>
      <c r="D26" s="40" t="s">
        <v>144</v>
      </c>
    </row>
    <row r="27" spans="1:4">
      <c r="A27" s="61" t="s">
        <v>137</v>
      </c>
      <c r="B27" s="20" t="s">
        <v>165</v>
      </c>
      <c r="C27" s="20">
        <v>0.1</v>
      </c>
      <c r="D27" s="20" t="s">
        <v>139</v>
      </c>
    </row>
    <row r="28" spans="1:4">
      <c r="A28" s="61" t="s">
        <v>137</v>
      </c>
      <c r="B28" s="20" t="s">
        <v>166</v>
      </c>
      <c r="C28" s="20">
        <v>0.02</v>
      </c>
      <c r="D28" s="20" t="s">
        <v>139</v>
      </c>
    </row>
    <row r="29" spans="1:4">
      <c r="A29" s="61" t="s">
        <v>137</v>
      </c>
      <c r="B29" s="20" t="s">
        <v>167</v>
      </c>
      <c r="C29" s="20">
        <v>0.01</v>
      </c>
      <c r="D29" s="20" t="s">
        <v>141</v>
      </c>
    </row>
    <row r="30" spans="1:4">
      <c r="A30" s="61" t="s">
        <v>137</v>
      </c>
      <c r="B30" s="20" t="s">
        <v>168</v>
      </c>
      <c r="C30" s="20">
        <v>0.5</v>
      </c>
      <c r="D30" s="20" t="s">
        <v>139</v>
      </c>
    </row>
    <row r="31" spans="1:4">
      <c r="A31" s="61" t="s">
        <v>137</v>
      </c>
      <c r="B31" s="20" t="s">
        <v>169</v>
      </c>
      <c r="C31" s="20">
        <v>0.1</v>
      </c>
      <c r="D31" s="20" t="s">
        <v>139</v>
      </c>
    </row>
    <row r="32" spans="1:4">
      <c r="A32" s="61" t="s">
        <v>137</v>
      </c>
      <c r="B32" s="20" t="s">
        <v>170</v>
      </c>
      <c r="C32" s="20">
        <v>0.1</v>
      </c>
      <c r="D32" s="20" t="s">
        <v>139</v>
      </c>
    </row>
    <row r="33" spans="1:4">
      <c r="A33" s="61" t="s">
        <v>137</v>
      </c>
      <c r="B33" s="20" t="s">
        <v>171</v>
      </c>
      <c r="C33" s="20">
        <v>0.01</v>
      </c>
      <c r="D33" s="20" t="s">
        <v>141</v>
      </c>
    </row>
    <row r="34" spans="1:4">
      <c r="A34" s="61" t="s">
        <v>137</v>
      </c>
      <c r="B34" s="20" t="s">
        <v>172</v>
      </c>
      <c r="C34" s="20">
        <v>1</v>
      </c>
      <c r="D34" s="20" t="s">
        <v>139</v>
      </c>
    </row>
    <row r="35" spans="1:4">
      <c r="A35" s="61" t="s">
        <v>137</v>
      </c>
      <c r="B35" s="20" t="s">
        <v>173</v>
      </c>
      <c r="C35" s="20">
        <v>0.01</v>
      </c>
      <c r="D35" s="20" t="s">
        <v>139</v>
      </c>
    </row>
    <row r="36" spans="1:4">
      <c r="A36" s="61" t="s">
        <v>137</v>
      </c>
      <c r="B36" s="20" t="s">
        <v>174</v>
      </c>
      <c r="C36" s="20">
        <v>1E-3</v>
      </c>
      <c r="D36" s="20" t="s">
        <v>141</v>
      </c>
    </row>
    <row r="37" spans="1:4">
      <c r="A37" s="61" t="s">
        <v>137</v>
      </c>
      <c r="B37" s="20" t="s">
        <v>175</v>
      </c>
      <c r="C37" s="20">
        <v>0.1</v>
      </c>
      <c r="D37" s="20" t="s">
        <v>139</v>
      </c>
    </row>
    <row r="38" spans="1:4">
      <c r="A38" s="61" t="s">
        <v>137</v>
      </c>
      <c r="B38" s="20" t="s">
        <v>176</v>
      </c>
      <c r="C38" s="20">
        <v>0.02</v>
      </c>
      <c r="D38" s="20" t="s">
        <v>139</v>
      </c>
    </row>
    <row r="39" spans="1:4">
      <c r="A39" s="61" t="s">
        <v>137</v>
      </c>
      <c r="B39" s="20" t="s">
        <v>177</v>
      </c>
      <c r="C39" s="20">
        <v>0.1</v>
      </c>
      <c r="D39" s="20" t="s">
        <v>139</v>
      </c>
    </row>
    <row r="40" spans="1:4">
      <c r="A40" s="61" t="s">
        <v>178</v>
      </c>
      <c r="B40" s="20" t="s">
        <v>179</v>
      </c>
      <c r="C40" s="20">
        <v>1E-3</v>
      </c>
      <c r="D40" s="20" t="s">
        <v>141</v>
      </c>
    </row>
    <row r="41" spans="1:4">
      <c r="A41" s="61" t="s">
        <v>137</v>
      </c>
      <c r="B41" s="20" t="s">
        <v>180</v>
      </c>
      <c r="C41" s="20">
        <v>0.1</v>
      </c>
      <c r="D41" s="20" t="s">
        <v>139</v>
      </c>
    </row>
    <row r="42" spans="1:4">
      <c r="A42" s="61" t="s">
        <v>137</v>
      </c>
      <c r="B42" s="20" t="s">
        <v>181</v>
      </c>
      <c r="C42" s="20">
        <v>0.1</v>
      </c>
      <c r="D42" s="20" t="s">
        <v>139</v>
      </c>
    </row>
    <row r="43" spans="1:4">
      <c r="A43" s="61" t="s">
        <v>137</v>
      </c>
      <c r="B43" s="20" t="s">
        <v>182</v>
      </c>
      <c r="C43" s="20">
        <v>0.1</v>
      </c>
      <c r="D43" s="20" t="s">
        <v>139</v>
      </c>
    </row>
    <row r="44" spans="1:4">
      <c r="A44" s="61" t="s">
        <v>137</v>
      </c>
      <c r="B44" s="20" t="s">
        <v>183</v>
      </c>
      <c r="C44" s="20">
        <v>1E-3</v>
      </c>
      <c r="D44" s="20" t="s">
        <v>139</v>
      </c>
    </row>
    <row r="45" spans="1:4">
      <c r="A45" s="61" t="s">
        <v>178</v>
      </c>
      <c r="B45" s="20" t="s">
        <v>184</v>
      </c>
      <c r="C45" s="20">
        <v>1E-3</v>
      </c>
      <c r="D45" s="20" t="s">
        <v>141</v>
      </c>
    </row>
    <row r="46" spans="1:4">
      <c r="A46" s="61" t="s">
        <v>137</v>
      </c>
      <c r="B46" s="20" t="s">
        <v>185</v>
      </c>
      <c r="C46" s="20">
        <v>0.02</v>
      </c>
      <c r="D46" s="20" t="s">
        <v>139</v>
      </c>
    </row>
    <row r="47" spans="1:4">
      <c r="A47" s="61" t="s">
        <v>137</v>
      </c>
      <c r="B47" s="20" t="s">
        <v>186</v>
      </c>
      <c r="C47" s="20">
        <v>0.1</v>
      </c>
      <c r="D47" s="20" t="s">
        <v>139</v>
      </c>
    </row>
    <row r="48" spans="1:4">
      <c r="A48" s="61" t="s">
        <v>137</v>
      </c>
      <c r="B48" s="20" t="s">
        <v>187</v>
      </c>
      <c r="C48" s="20">
        <v>0.1</v>
      </c>
      <c r="D48" s="20" t="s">
        <v>139</v>
      </c>
    </row>
    <row r="49" spans="1:4">
      <c r="A49" s="61" t="s">
        <v>137</v>
      </c>
      <c r="B49" s="20" t="s">
        <v>188</v>
      </c>
      <c r="C49" s="20">
        <v>0.1</v>
      </c>
      <c r="D49" s="20" t="s">
        <v>139</v>
      </c>
    </row>
    <row r="50" spans="1:4">
      <c r="A50" s="61" t="s">
        <v>137</v>
      </c>
      <c r="B50" s="20" t="s">
        <v>189</v>
      </c>
      <c r="C50" s="20">
        <v>0.05</v>
      </c>
      <c r="D50" s="20" t="s">
        <v>139</v>
      </c>
    </row>
    <row r="51" spans="1:4">
      <c r="A51" s="61" t="s">
        <v>137</v>
      </c>
      <c r="B51" s="20" t="s">
        <v>190</v>
      </c>
      <c r="C51" s="20">
        <v>0.5</v>
      </c>
      <c r="D51" s="20" t="s">
        <v>139</v>
      </c>
    </row>
    <row r="52" spans="1:4">
      <c r="A52" s="61" t="s">
        <v>137</v>
      </c>
      <c r="B52" s="20" t="s">
        <v>191</v>
      </c>
      <c r="C52" s="20">
        <v>0.05</v>
      </c>
      <c r="D52" s="20" t="s">
        <v>139</v>
      </c>
    </row>
    <row r="53" spans="1:4">
      <c r="A53" s="61" t="s">
        <v>137</v>
      </c>
      <c r="B53" s="20" t="s">
        <v>192</v>
      </c>
      <c r="C53" s="20">
        <v>0.1</v>
      </c>
      <c r="D53" s="20" t="s">
        <v>139</v>
      </c>
    </row>
    <row r="54" spans="1:4">
      <c r="A54" s="61" t="s">
        <v>137</v>
      </c>
      <c r="B54" s="20" t="s">
        <v>193</v>
      </c>
      <c r="C54" s="20">
        <v>0.02</v>
      </c>
      <c r="D54" s="20" t="s">
        <v>139</v>
      </c>
    </row>
    <row r="55" spans="1:4">
      <c r="A55" s="61" t="s">
        <v>137</v>
      </c>
      <c r="B55" s="20" t="s">
        <v>194</v>
      </c>
      <c r="C55" s="20">
        <v>0.1</v>
      </c>
      <c r="D55" s="20" t="s">
        <v>139</v>
      </c>
    </row>
    <row r="56" spans="1:4">
      <c r="A56" s="61" t="s">
        <v>178</v>
      </c>
      <c r="B56" s="20" t="s">
        <v>195</v>
      </c>
      <c r="C56" s="20">
        <v>0.01</v>
      </c>
      <c r="D56" s="20" t="s">
        <v>141</v>
      </c>
    </row>
    <row r="57" spans="1:4">
      <c r="A57" s="61" t="s">
        <v>137</v>
      </c>
      <c r="B57" s="20" t="s">
        <v>196</v>
      </c>
      <c r="C57" s="20">
        <v>0.02</v>
      </c>
      <c r="D57" s="20" t="s">
        <v>139</v>
      </c>
    </row>
    <row r="58" spans="1:4">
      <c r="A58" s="61" t="s">
        <v>137</v>
      </c>
      <c r="B58" s="20" t="s">
        <v>197</v>
      </c>
      <c r="C58" s="20">
        <v>0.1</v>
      </c>
      <c r="D58" s="20" t="s">
        <v>139</v>
      </c>
    </row>
    <row r="59" spans="1:4">
      <c r="A59" s="61" t="s">
        <v>137</v>
      </c>
      <c r="B59" s="20" t="s">
        <v>198</v>
      </c>
      <c r="C59" s="20">
        <v>0.1</v>
      </c>
      <c r="D59" s="20" t="s">
        <v>139</v>
      </c>
    </row>
    <row r="60" spans="1:4">
      <c r="A60" s="61" t="s">
        <v>137</v>
      </c>
      <c r="B60" s="20" t="s">
        <v>199</v>
      </c>
      <c r="C60" s="20">
        <v>1</v>
      </c>
      <c r="D60" s="20" t="s">
        <v>139</v>
      </c>
    </row>
    <row r="61" spans="1:4">
      <c r="A61" s="61" t="s">
        <v>137</v>
      </c>
      <c r="B61" s="20" t="s">
        <v>200</v>
      </c>
      <c r="C61" s="20">
        <v>0.1</v>
      </c>
      <c r="D61" s="20" t="s">
        <v>139</v>
      </c>
    </row>
    <row r="62" spans="1:4">
      <c r="A62" s="61" t="s">
        <v>137</v>
      </c>
      <c r="B62" s="20" t="s">
        <v>201</v>
      </c>
      <c r="C62" s="20">
        <v>0.01</v>
      </c>
      <c r="D62" s="20" t="s">
        <v>139</v>
      </c>
    </row>
    <row r="63" spans="1:4">
      <c r="A63" s="61" t="s">
        <v>137</v>
      </c>
      <c r="B63" s="20" t="s">
        <v>202</v>
      </c>
      <c r="C63" s="20">
        <v>0.1</v>
      </c>
      <c r="D63" s="20" t="s">
        <v>139</v>
      </c>
    </row>
    <row r="64" spans="1:4">
      <c r="A64" s="61" t="s">
        <v>137</v>
      </c>
      <c r="B64" s="20" t="s">
        <v>203</v>
      </c>
      <c r="C64" s="20">
        <v>0.1</v>
      </c>
      <c r="D64" s="20" t="s">
        <v>139</v>
      </c>
    </row>
    <row r="65" spans="1:4">
      <c r="A65" s="63" t="s">
        <v>137</v>
      </c>
      <c r="B65" s="41" t="s">
        <v>204</v>
      </c>
      <c r="C65" s="41">
        <v>0.1</v>
      </c>
      <c r="D65" s="41" t="s">
        <v>139</v>
      </c>
    </row>
  </sheetData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U12"/>
  <sheetViews>
    <sheetView workbookViewId="0"/>
  </sheetViews>
  <sheetFormatPr defaultColWidth="8.140625" defaultRowHeight="12.75"/>
  <cols>
    <col min="1" max="1" width="21.7109375" style="80" customWidth="1"/>
    <col min="2" max="2" width="15.7109375" style="6" customWidth="1"/>
    <col min="3" max="3" width="10.140625" style="10" customWidth="1"/>
    <col min="4" max="4" width="11.5703125" style="7" customWidth="1"/>
    <col min="5" max="5" width="13.7109375" style="7" customWidth="1"/>
    <col min="6" max="6" width="12" style="6" customWidth="1"/>
    <col min="7" max="7" width="16.42578125" style="24" customWidth="1"/>
    <col min="8" max="8" width="11.140625" style="24" customWidth="1"/>
    <col min="9" max="9" width="19.5703125" style="6" bestFit="1" customWidth="1"/>
    <col min="10" max="10" width="7.140625" style="6" customWidth="1"/>
    <col min="11" max="11" width="6.85546875" style="7" customWidth="1"/>
    <col min="12" max="12" width="6.28515625" style="8" bestFit="1" customWidth="1"/>
    <col min="13" max="13" width="6.5703125" style="9" bestFit="1" customWidth="1"/>
    <col min="14" max="14" width="8.140625" style="9"/>
    <col min="15" max="16" width="8.140625" style="10"/>
    <col min="17" max="17" width="8.140625" style="9"/>
    <col min="18" max="20" width="8.140625" style="8"/>
    <col min="21" max="22" width="8.140625" style="9"/>
    <col min="23" max="23" width="8.140625" style="10"/>
    <col min="24" max="24" width="8.140625" style="8"/>
    <col min="25" max="28" width="8.140625" style="9"/>
    <col min="29" max="30" width="8.140625" style="8"/>
    <col min="31" max="31" width="8.140625" style="9"/>
    <col min="32" max="33" width="8.140625" style="8"/>
    <col min="34" max="34" width="8.140625" style="10"/>
    <col min="35" max="35" width="8.140625" style="9"/>
    <col min="36" max="37" width="8.140625" style="8"/>
    <col min="38" max="39" width="8.140625" style="9"/>
    <col min="40" max="41" width="8.140625" style="8"/>
    <col min="42" max="42" width="8.140625" style="10"/>
    <col min="43" max="43" width="8.140625" style="8"/>
    <col min="44" max="44" width="8.140625" style="7"/>
    <col min="45" max="47" width="8.140625" style="9"/>
    <col min="48" max="48" width="8.140625" style="7"/>
    <col min="49" max="51" width="8.140625" style="9"/>
    <col min="52" max="53" width="8.140625" style="7"/>
    <col min="54" max="54" width="8.140625" style="8"/>
    <col min="55" max="57" width="8.140625" style="9"/>
    <col min="58" max="58" width="8.140625" style="8"/>
    <col min="59" max="59" width="8.140625" style="9"/>
    <col min="60" max="60" width="8.140625" style="8"/>
    <col min="61" max="61" width="8.140625" style="9"/>
    <col min="62" max="62" width="8.140625" style="8"/>
    <col min="63" max="63" width="8.140625" style="9"/>
    <col min="64" max="65" width="8.140625" style="8"/>
    <col min="66" max="67" width="8.140625" style="9"/>
    <col min="68" max="68" width="8.140625" style="10"/>
    <col min="69" max="70" width="8.140625" style="8"/>
    <col min="71" max="73" width="8.140625" style="9"/>
    <col min="74" max="16384" width="8.140625" style="6"/>
  </cols>
  <sheetData>
    <row r="1" spans="1:73" ht="21.6" customHeight="1">
      <c r="A1" s="79" t="s">
        <v>254</v>
      </c>
      <c r="B1" s="4"/>
      <c r="C1" s="5"/>
      <c r="D1" s="5"/>
      <c r="E1" s="5"/>
      <c r="F1" s="5"/>
      <c r="J1" s="5"/>
      <c r="S1" s="11"/>
    </row>
    <row r="2" spans="1:73">
      <c r="A2" s="74" t="s">
        <v>1</v>
      </c>
      <c r="B2" s="12" t="s">
        <v>2</v>
      </c>
      <c r="C2" s="13" t="s">
        <v>3</v>
      </c>
      <c r="D2" s="13" t="s">
        <v>4</v>
      </c>
      <c r="E2" s="14" t="s">
        <v>5</v>
      </c>
      <c r="F2" s="14" t="s">
        <v>6</v>
      </c>
      <c r="G2" s="15" t="s">
        <v>7</v>
      </c>
      <c r="H2" s="15" t="s">
        <v>8</v>
      </c>
      <c r="I2" s="14" t="s">
        <v>9</v>
      </c>
      <c r="J2" s="14" t="s">
        <v>10</v>
      </c>
      <c r="K2" s="16" t="s">
        <v>11</v>
      </c>
      <c r="L2" s="17" t="s">
        <v>12</v>
      </c>
      <c r="M2" s="18" t="s">
        <v>13</v>
      </c>
      <c r="N2" s="19" t="s">
        <v>14</v>
      </c>
      <c r="O2" s="18" t="s">
        <v>16</v>
      </c>
      <c r="P2" s="17" t="s">
        <v>17</v>
      </c>
      <c r="Q2" s="17" t="s">
        <v>18</v>
      </c>
      <c r="R2" s="17" t="s">
        <v>19</v>
      </c>
      <c r="S2" s="18" t="s">
        <v>20</v>
      </c>
      <c r="T2" s="18" t="s">
        <v>21</v>
      </c>
      <c r="U2" s="19" t="s">
        <v>22</v>
      </c>
      <c r="V2" s="17" t="s">
        <v>23</v>
      </c>
      <c r="W2" s="18" t="s">
        <v>24</v>
      </c>
      <c r="X2" s="18" t="s">
        <v>25</v>
      </c>
      <c r="Y2" s="18" t="s">
        <v>26</v>
      </c>
      <c r="Z2" s="18" t="s">
        <v>27</v>
      </c>
      <c r="AA2" s="17" t="s">
        <v>28</v>
      </c>
      <c r="AB2" s="17" t="s">
        <v>29</v>
      </c>
      <c r="AC2" s="18" t="s">
        <v>30</v>
      </c>
      <c r="AD2" s="17" t="s">
        <v>31</v>
      </c>
      <c r="AE2" s="17" t="s">
        <v>32</v>
      </c>
      <c r="AF2" s="19" t="s">
        <v>33</v>
      </c>
      <c r="AG2" s="18" t="s">
        <v>34</v>
      </c>
      <c r="AH2" s="17" t="s">
        <v>35</v>
      </c>
      <c r="AI2" s="18" t="s">
        <v>37</v>
      </c>
      <c r="AJ2" s="18" t="s">
        <v>38</v>
      </c>
      <c r="AK2" s="17" t="s">
        <v>39</v>
      </c>
      <c r="AL2" s="19" t="s">
        <v>41</v>
      </c>
      <c r="AM2" s="17" t="s">
        <v>42</v>
      </c>
      <c r="AN2" s="16" t="s">
        <v>43</v>
      </c>
      <c r="AO2" s="18" t="s">
        <v>44</v>
      </c>
      <c r="AP2" s="18" t="s">
        <v>45</v>
      </c>
      <c r="AQ2" s="18" t="s">
        <v>46</v>
      </c>
      <c r="AR2" s="16" t="s">
        <v>47</v>
      </c>
      <c r="AS2" s="18" t="s">
        <v>48</v>
      </c>
      <c r="AT2" s="18" t="s">
        <v>49</v>
      </c>
      <c r="AU2" s="18" t="s">
        <v>50</v>
      </c>
      <c r="AV2" s="16" t="s">
        <v>51</v>
      </c>
      <c r="AW2" s="17" t="s">
        <v>229</v>
      </c>
      <c r="AX2" s="18" t="s">
        <v>54</v>
      </c>
      <c r="AY2" s="18" t="s">
        <v>55</v>
      </c>
      <c r="AZ2" s="18" t="s">
        <v>56</v>
      </c>
      <c r="BA2" s="17" t="s">
        <v>57</v>
      </c>
      <c r="BB2" s="18" t="s">
        <v>58</v>
      </c>
      <c r="BC2" s="17" t="s">
        <v>59</v>
      </c>
      <c r="BD2" s="18" t="s">
        <v>60</v>
      </c>
      <c r="BE2" s="17" t="s">
        <v>61</v>
      </c>
      <c r="BF2" s="18" t="s">
        <v>62</v>
      </c>
      <c r="BG2" s="17" t="s">
        <v>63</v>
      </c>
      <c r="BH2" s="18" t="s">
        <v>64</v>
      </c>
      <c r="BI2" s="19" t="s">
        <v>67</v>
      </c>
      <c r="BJ2" s="17" t="s">
        <v>68</v>
      </c>
      <c r="BK2" s="17" t="s">
        <v>69</v>
      </c>
      <c r="BL2" s="18" t="s">
        <v>70</v>
      </c>
      <c r="BM2" s="18" t="s">
        <v>71</v>
      </c>
      <c r="BN2" s="18" t="s">
        <v>72</v>
      </c>
      <c r="BO2" s="50" t="s">
        <v>73</v>
      </c>
      <c r="BP2" s="6"/>
      <c r="BQ2" s="6"/>
      <c r="BR2" s="6"/>
      <c r="BS2" s="6"/>
      <c r="BT2" s="6"/>
      <c r="BU2" s="6"/>
    </row>
    <row r="3" spans="1:73">
      <c r="A3" s="61" t="s">
        <v>78</v>
      </c>
      <c r="B3" s="20" t="s">
        <v>205</v>
      </c>
      <c r="C3" s="21">
        <v>653422</v>
      </c>
      <c r="D3" s="21">
        <v>5451834</v>
      </c>
      <c r="E3" s="22">
        <v>49.2</v>
      </c>
      <c r="F3" s="22">
        <v>-96.893903600000002</v>
      </c>
      <c r="G3" s="23">
        <v>11</v>
      </c>
      <c r="H3" s="23">
        <v>11.1</v>
      </c>
      <c r="I3" s="20" t="s">
        <v>206</v>
      </c>
      <c r="J3" s="20" t="s">
        <v>77</v>
      </c>
      <c r="K3" s="8">
        <v>0.04</v>
      </c>
      <c r="L3" s="7">
        <v>0.59806514255450627</v>
      </c>
      <c r="M3" s="8">
        <v>1.44</v>
      </c>
      <c r="N3" s="10" t="s">
        <v>226</v>
      </c>
      <c r="O3" s="10">
        <v>58</v>
      </c>
      <c r="P3" s="8">
        <v>0.15</v>
      </c>
      <c r="Q3" s="8">
        <v>7.0000000000000007E-2</v>
      </c>
      <c r="R3" s="7">
        <v>12.65011680368065</v>
      </c>
      <c r="S3" s="8">
        <v>0.11</v>
      </c>
      <c r="T3" s="9">
        <v>18.399999999999999</v>
      </c>
      <c r="U3" s="8">
        <v>3.63</v>
      </c>
      <c r="V3" s="10">
        <v>18</v>
      </c>
      <c r="W3" s="8">
        <v>0.41</v>
      </c>
      <c r="X3" s="8">
        <v>10</v>
      </c>
      <c r="Y3" s="8">
        <v>1.06</v>
      </c>
      <c r="Z3" s="8">
        <v>0.49</v>
      </c>
      <c r="AA3" s="8">
        <v>0.3</v>
      </c>
      <c r="AB3" s="7">
        <v>1.2589753705686755</v>
      </c>
      <c r="AC3" s="8">
        <v>1.36</v>
      </c>
      <c r="AD3" s="8">
        <v>1.5</v>
      </c>
      <c r="AE3" s="8" t="s">
        <v>227</v>
      </c>
      <c r="AF3" s="8">
        <v>0.54</v>
      </c>
      <c r="AG3" s="10">
        <v>30</v>
      </c>
      <c r="AH3" s="8">
        <v>0.2</v>
      </c>
      <c r="AI3" s="7">
        <v>0.154</v>
      </c>
      <c r="AJ3" s="10">
        <v>12</v>
      </c>
      <c r="AK3" s="10">
        <v>10</v>
      </c>
      <c r="AL3" s="7">
        <v>5.4514986105597449</v>
      </c>
      <c r="AM3" s="10">
        <v>317.52935703511571</v>
      </c>
      <c r="AN3" s="8">
        <v>0.26</v>
      </c>
      <c r="AO3" s="7">
        <v>2.225592539408509E-2</v>
      </c>
      <c r="AP3" s="8">
        <v>0.22</v>
      </c>
      <c r="AQ3" s="8">
        <v>8.32</v>
      </c>
      <c r="AR3" s="9">
        <v>12.6</v>
      </c>
      <c r="AS3" s="7">
        <v>4.6697871680885988E-2</v>
      </c>
      <c r="AT3" s="8">
        <v>4.63</v>
      </c>
      <c r="AU3" s="8">
        <v>2.16</v>
      </c>
      <c r="AV3" s="8">
        <v>8</v>
      </c>
      <c r="AW3" s="8" t="s">
        <v>226</v>
      </c>
      <c r="AX3" s="8">
        <v>0.08</v>
      </c>
      <c r="AY3" s="9">
        <v>1.2</v>
      </c>
      <c r="AZ3" s="9">
        <v>3.5</v>
      </c>
      <c r="BA3" s="8">
        <v>1.51</v>
      </c>
      <c r="BB3" s="8">
        <v>0.31</v>
      </c>
      <c r="BC3" s="10">
        <v>49</v>
      </c>
      <c r="BD3" s="8" t="s">
        <v>227</v>
      </c>
      <c r="BE3" s="8">
        <v>0.16</v>
      </c>
      <c r="BF3" s="8" t="s">
        <v>227</v>
      </c>
      <c r="BG3" s="8">
        <v>3.37</v>
      </c>
      <c r="BH3" s="7">
        <v>3.5361585174982786E-2</v>
      </c>
      <c r="BI3" s="8">
        <v>0.64</v>
      </c>
      <c r="BJ3" s="9">
        <v>14.8</v>
      </c>
      <c r="BK3" s="8" t="s">
        <v>228</v>
      </c>
      <c r="BL3" s="8">
        <v>4.3899999999999997</v>
      </c>
      <c r="BM3" s="9">
        <v>0.4</v>
      </c>
      <c r="BN3" s="9">
        <v>23.3</v>
      </c>
      <c r="BO3" s="8">
        <v>12.1</v>
      </c>
      <c r="BP3" s="8"/>
      <c r="BQ3" s="9"/>
      <c r="BR3" s="9"/>
      <c r="BT3" s="6"/>
      <c r="BU3" s="6"/>
    </row>
    <row r="4" spans="1:73">
      <c r="A4" s="61" t="s">
        <v>207</v>
      </c>
      <c r="B4" s="20" t="s">
        <v>208</v>
      </c>
      <c r="C4" s="21">
        <v>659458</v>
      </c>
      <c r="D4" s="21">
        <v>5449522</v>
      </c>
      <c r="E4" s="22">
        <v>49.177779999999998</v>
      </c>
      <c r="F4" s="22">
        <v>-96.812600000000003</v>
      </c>
      <c r="G4" s="23">
        <v>3.6</v>
      </c>
      <c r="H4" s="23">
        <v>3.7</v>
      </c>
      <c r="I4" s="20" t="s">
        <v>209</v>
      </c>
      <c r="J4" s="20" t="s">
        <v>77</v>
      </c>
      <c r="K4" s="8">
        <v>0.04</v>
      </c>
      <c r="L4" s="7">
        <v>0.66157648512666634</v>
      </c>
      <c r="M4" s="8">
        <v>2.15</v>
      </c>
      <c r="N4" s="10" t="s">
        <v>226</v>
      </c>
      <c r="O4" s="10">
        <v>67</v>
      </c>
      <c r="P4" s="8">
        <v>0.2</v>
      </c>
      <c r="Q4" s="8">
        <v>0.08</v>
      </c>
      <c r="R4" s="7">
        <v>11.292194660912671</v>
      </c>
      <c r="S4" s="8">
        <v>0.16</v>
      </c>
      <c r="T4" s="9">
        <v>23.6</v>
      </c>
      <c r="U4" s="8">
        <v>4.59</v>
      </c>
      <c r="V4" s="10">
        <v>21</v>
      </c>
      <c r="W4" s="8">
        <v>0.41</v>
      </c>
      <c r="X4" s="8">
        <v>12.6</v>
      </c>
      <c r="Y4" s="8">
        <v>1.21</v>
      </c>
      <c r="Z4" s="8">
        <v>0.6</v>
      </c>
      <c r="AA4" s="8">
        <v>0.36</v>
      </c>
      <c r="AB4" s="7">
        <v>1.4408273685397064</v>
      </c>
      <c r="AC4" s="8">
        <v>1.5</v>
      </c>
      <c r="AD4" s="8">
        <v>1.87</v>
      </c>
      <c r="AE4" s="8" t="s">
        <v>227</v>
      </c>
      <c r="AF4" s="8">
        <v>0.63</v>
      </c>
      <c r="AG4" s="10">
        <v>20</v>
      </c>
      <c r="AH4" s="8">
        <v>0.23</v>
      </c>
      <c r="AI4" s="7">
        <v>0.18099999999999999</v>
      </c>
      <c r="AJ4" s="10">
        <v>14</v>
      </c>
      <c r="AK4" s="10">
        <v>10</v>
      </c>
      <c r="AL4" s="7">
        <v>4.2273235907105988</v>
      </c>
      <c r="AM4" s="10">
        <v>363.99706782074236</v>
      </c>
      <c r="AN4" s="8">
        <v>0.4</v>
      </c>
      <c r="AO4" s="7">
        <v>3.7093208990141818E-2</v>
      </c>
      <c r="AP4" s="8">
        <v>0.22</v>
      </c>
      <c r="AQ4" s="8">
        <v>10.4</v>
      </c>
      <c r="AR4" s="9">
        <v>14.6</v>
      </c>
      <c r="AS4" s="7">
        <v>5.7172160656037987E-2</v>
      </c>
      <c r="AT4" s="8">
        <v>5.72</v>
      </c>
      <c r="AU4" s="8">
        <v>2.84</v>
      </c>
      <c r="AV4" s="8">
        <v>8.3699999999999992</v>
      </c>
      <c r="AW4" s="8" t="s">
        <v>226</v>
      </c>
      <c r="AX4" s="8">
        <v>0.17</v>
      </c>
      <c r="AY4" s="9">
        <v>1.4</v>
      </c>
      <c r="AZ4" s="9">
        <v>3.5</v>
      </c>
      <c r="BA4" s="8">
        <v>1.78</v>
      </c>
      <c r="BB4" s="8">
        <v>1.19</v>
      </c>
      <c r="BC4" s="10">
        <v>53</v>
      </c>
      <c r="BD4" s="8" t="s">
        <v>227</v>
      </c>
      <c r="BE4" s="8">
        <v>0.18</v>
      </c>
      <c r="BF4" s="8">
        <v>0.01</v>
      </c>
      <c r="BG4" s="8">
        <v>4.17</v>
      </c>
      <c r="BH4" s="7">
        <v>3.5960934076253677E-2</v>
      </c>
      <c r="BI4" s="8">
        <v>8.01</v>
      </c>
      <c r="BJ4" s="9">
        <v>19.399999999999999</v>
      </c>
      <c r="BK4" s="8" t="s">
        <v>228</v>
      </c>
      <c r="BL4" s="8">
        <v>5.21</v>
      </c>
      <c r="BM4" s="9">
        <v>0.5</v>
      </c>
      <c r="BN4" s="9">
        <v>24.9</v>
      </c>
      <c r="BO4" s="8">
        <v>13.7</v>
      </c>
      <c r="BP4" s="8"/>
      <c r="BQ4" s="9"/>
      <c r="BR4" s="9"/>
      <c r="BT4" s="6"/>
      <c r="BU4" s="6"/>
    </row>
    <row r="5" spans="1:73">
      <c r="A5" s="61" t="s">
        <v>210</v>
      </c>
      <c r="B5" s="20" t="s">
        <v>211</v>
      </c>
      <c r="C5" s="20">
        <v>666273</v>
      </c>
      <c r="D5" s="20">
        <v>5448153</v>
      </c>
      <c r="E5" s="22">
        <v>49.163660397500003</v>
      </c>
      <c r="F5" s="22">
        <v>-96.719167052299994</v>
      </c>
      <c r="G5" s="23">
        <v>0.7</v>
      </c>
      <c r="H5" s="23">
        <v>1.1000000000000001</v>
      </c>
      <c r="I5" s="20" t="s">
        <v>89</v>
      </c>
      <c r="J5" s="20" t="s">
        <v>77</v>
      </c>
      <c r="K5" s="8">
        <v>0.03</v>
      </c>
      <c r="L5" s="7">
        <v>0.68803954453173299</v>
      </c>
      <c r="M5" s="8">
        <v>2.88</v>
      </c>
      <c r="N5" s="10" t="s">
        <v>226</v>
      </c>
      <c r="O5" s="10">
        <v>99</v>
      </c>
      <c r="P5" s="8">
        <v>0.15</v>
      </c>
      <c r="Q5" s="8">
        <v>0.05</v>
      </c>
      <c r="R5" s="7">
        <v>19.654136276904964</v>
      </c>
      <c r="S5" s="8">
        <v>0.14000000000000001</v>
      </c>
      <c r="T5" s="9">
        <v>13.7</v>
      </c>
      <c r="U5" s="8">
        <v>3.54</v>
      </c>
      <c r="V5" s="10">
        <v>15</v>
      </c>
      <c r="W5" s="8">
        <v>0.31</v>
      </c>
      <c r="X5" s="8">
        <v>9.52</v>
      </c>
      <c r="Y5" s="8">
        <v>0.81</v>
      </c>
      <c r="Z5" s="8">
        <v>0.38</v>
      </c>
      <c r="AA5" s="8">
        <v>0.24</v>
      </c>
      <c r="AB5" s="7">
        <v>1.0771233725976446</v>
      </c>
      <c r="AC5" s="8">
        <v>1.3</v>
      </c>
      <c r="AD5" s="8">
        <v>1.22</v>
      </c>
      <c r="AE5" s="8" t="s">
        <v>227</v>
      </c>
      <c r="AF5" s="8">
        <v>0.15</v>
      </c>
      <c r="AG5" s="10" t="s">
        <v>226</v>
      </c>
      <c r="AH5" s="8">
        <v>0.15</v>
      </c>
      <c r="AI5" s="7">
        <v>0.20899999999999999</v>
      </c>
      <c r="AJ5" s="10">
        <v>10</v>
      </c>
      <c r="AK5" s="10">
        <v>11</v>
      </c>
      <c r="AL5" s="7">
        <v>5.2223426955140928</v>
      </c>
      <c r="AM5" s="10">
        <v>271.06164624948906</v>
      </c>
      <c r="AN5" s="8">
        <v>0.45</v>
      </c>
      <c r="AO5" s="7">
        <v>2.9674567192113456E-2</v>
      </c>
      <c r="AP5" s="8">
        <v>0.25</v>
      </c>
      <c r="AQ5" s="8">
        <v>6.68</v>
      </c>
      <c r="AR5" s="9">
        <v>13.3</v>
      </c>
      <c r="AS5" s="7">
        <v>3.4041439169243994E-2</v>
      </c>
      <c r="AT5" s="8">
        <v>4.82</v>
      </c>
      <c r="AU5" s="8">
        <v>1.82</v>
      </c>
      <c r="AV5" s="8">
        <v>7.34</v>
      </c>
      <c r="AW5" s="8" t="s">
        <v>226</v>
      </c>
      <c r="AX5" s="8">
        <v>0.11</v>
      </c>
      <c r="AY5" s="9">
        <v>1</v>
      </c>
      <c r="AZ5" s="9">
        <v>4.7</v>
      </c>
      <c r="BA5" s="8">
        <v>1.2</v>
      </c>
      <c r="BB5" s="8">
        <v>1.28</v>
      </c>
      <c r="BC5" s="10">
        <v>74</v>
      </c>
      <c r="BD5" s="8" t="s">
        <v>227</v>
      </c>
      <c r="BE5" s="8">
        <v>0.12</v>
      </c>
      <c r="BF5" s="8" t="s">
        <v>227</v>
      </c>
      <c r="BG5" s="8">
        <v>2.12</v>
      </c>
      <c r="BH5" s="7">
        <v>2.0377862643210422E-2</v>
      </c>
      <c r="BI5" s="8">
        <v>0.61</v>
      </c>
      <c r="BJ5" s="9">
        <v>13.3</v>
      </c>
      <c r="BK5" s="8" t="s">
        <v>228</v>
      </c>
      <c r="BL5" s="8">
        <v>3.39</v>
      </c>
      <c r="BM5" s="9">
        <v>0.32</v>
      </c>
      <c r="BN5" s="9">
        <v>22</v>
      </c>
      <c r="BO5" s="8">
        <v>3.88</v>
      </c>
      <c r="BP5" s="8"/>
      <c r="BQ5" s="9"/>
      <c r="BR5" s="9"/>
      <c r="BT5" s="6"/>
      <c r="BU5" s="6"/>
    </row>
    <row r="6" spans="1:73">
      <c r="A6" s="61" t="s">
        <v>212</v>
      </c>
      <c r="B6" s="20" t="s">
        <v>213</v>
      </c>
      <c r="C6" s="20">
        <v>652794</v>
      </c>
      <c r="D6" s="20">
        <v>5471974</v>
      </c>
      <c r="E6" s="22">
        <v>49.381293704299999</v>
      </c>
      <c r="F6" s="22">
        <v>-96.894832288399996</v>
      </c>
      <c r="G6" s="23">
        <v>0.9</v>
      </c>
      <c r="H6" s="23">
        <v>1</v>
      </c>
      <c r="I6" s="20" t="s">
        <v>89</v>
      </c>
      <c r="J6" s="20" t="s">
        <v>77</v>
      </c>
      <c r="K6" s="8">
        <v>0.02</v>
      </c>
      <c r="L6" s="7">
        <v>0.53455379998234642</v>
      </c>
      <c r="M6" s="8">
        <v>2.39</v>
      </c>
      <c r="N6" s="10" t="s">
        <v>226</v>
      </c>
      <c r="O6" s="10">
        <v>41</v>
      </c>
      <c r="P6" s="8">
        <v>0.1</v>
      </c>
      <c r="Q6" s="8">
        <v>0.05</v>
      </c>
      <c r="R6" s="7">
        <v>14.508326051678939</v>
      </c>
      <c r="S6" s="8">
        <v>0.11</v>
      </c>
      <c r="T6" s="9">
        <v>16.2</v>
      </c>
      <c r="U6" s="8">
        <v>3.77</v>
      </c>
      <c r="V6" s="10">
        <v>13</v>
      </c>
      <c r="W6" s="8">
        <v>0.36</v>
      </c>
      <c r="X6" s="8">
        <v>9.8000000000000007</v>
      </c>
      <c r="Y6" s="8">
        <v>0.91</v>
      </c>
      <c r="Z6" s="8">
        <v>0.44</v>
      </c>
      <c r="AA6" s="8">
        <v>0.27</v>
      </c>
      <c r="AB6" s="7">
        <v>1.0981062954404559</v>
      </c>
      <c r="AC6" s="8">
        <v>1.06</v>
      </c>
      <c r="AD6" s="8">
        <v>1.36</v>
      </c>
      <c r="AE6" s="8" t="s">
        <v>227</v>
      </c>
      <c r="AF6" s="8">
        <v>0.36</v>
      </c>
      <c r="AG6" s="10">
        <v>20</v>
      </c>
      <c r="AH6" s="8">
        <v>0.18</v>
      </c>
      <c r="AI6" s="7">
        <v>0.111</v>
      </c>
      <c r="AJ6" s="10">
        <v>10</v>
      </c>
      <c r="AK6" s="10">
        <v>8</v>
      </c>
      <c r="AL6" s="7">
        <v>6.5128523223501391</v>
      </c>
      <c r="AM6" s="10">
        <v>340.76321242792903</v>
      </c>
      <c r="AN6" s="8">
        <v>0.21</v>
      </c>
      <c r="AO6" s="7">
        <v>2.9674567192113456E-2</v>
      </c>
      <c r="AP6" s="8">
        <v>0.16</v>
      </c>
      <c r="AQ6" s="8">
        <v>7.15</v>
      </c>
      <c r="AR6" s="9">
        <v>11.4</v>
      </c>
      <c r="AS6" s="7">
        <v>4.4079299437097992E-2</v>
      </c>
      <c r="AT6" s="8">
        <v>4.3</v>
      </c>
      <c r="AU6" s="8">
        <v>1.93</v>
      </c>
      <c r="AV6" s="8">
        <v>6.1</v>
      </c>
      <c r="AW6" s="8" t="s">
        <v>226</v>
      </c>
      <c r="AX6" s="8">
        <v>0.11</v>
      </c>
      <c r="AY6" s="9">
        <v>1</v>
      </c>
      <c r="AZ6" s="9">
        <v>3.9</v>
      </c>
      <c r="BA6" s="8">
        <v>1.3</v>
      </c>
      <c r="BB6" s="8">
        <v>0.26</v>
      </c>
      <c r="BC6" s="10">
        <v>50</v>
      </c>
      <c r="BD6" s="8" t="s">
        <v>227</v>
      </c>
      <c r="BE6" s="8">
        <v>0.13</v>
      </c>
      <c r="BF6" s="8" t="s">
        <v>227</v>
      </c>
      <c r="BG6" s="8">
        <v>2.62</v>
      </c>
      <c r="BH6" s="7">
        <v>2.6970700557190259E-2</v>
      </c>
      <c r="BI6" s="8">
        <v>0.64</v>
      </c>
      <c r="BJ6" s="9">
        <v>13.2</v>
      </c>
      <c r="BK6" s="8" t="s">
        <v>228</v>
      </c>
      <c r="BL6" s="8">
        <v>3.91</v>
      </c>
      <c r="BM6" s="9">
        <v>0.38</v>
      </c>
      <c r="BN6" s="9">
        <v>18.2</v>
      </c>
      <c r="BO6" s="8">
        <v>10.1</v>
      </c>
      <c r="BP6" s="8"/>
      <c r="BQ6" s="9"/>
      <c r="BR6" s="9"/>
      <c r="BT6" s="6"/>
      <c r="BU6" s="6"/>
    </row>
    <row r="7" spans="1:73">
      <c r="A7" s="61" t="s">
        <v>214</v>
      </c>
      <c r="B7" s="20" t="s">
        <v>215</v>
      </c>
      <c r="C7" s="20">
        <v>648820</v>
      </c>
      <c r="D7" s="20">
        <v>5455772</v>
      </c>
      <c r="E7" s="22">
        <v>49.236631490400001</v>
      </c>
      <c r="F7" s="22">
        <v>-96.9555864262</v>
      </c>
      <c r="G7" s="23">
        <v>1.2</v>
      </c>
      <c r="H7" s="23">
        <v>1.6</v>
      </c>
      <c r="I7" s="20" t="s">
        <v>89</v>
      </c>
      <c r="J7" s="20" t="s">
        <v>77</v>
      </c>
      <c r="K7" s="8">
        <v>0.03</v>
      </c>
      <c r="L7" s="7">
        <v>0.91562185541530616</v>
      </c>
      <c r="M7" s="8">
        <v>2.31</v>
      </c>
      <c r="N7" s="10" t="s">
        <v>226</v>
      </c>
      <c r="O7" s="10">
        <v>56</v>
      </c>
      <c r="P7" s="8">
        <v>0.21</v>
      </c>
      <c r="Q7" s="8">
        <v>0.09</v>
      </c>
      <c r="R7" s="7">
        <v>11.220725074451197</v>
      </c>
      <c r="S7" s="8">
        <v>0.14000000000000001</v>
      </c>
      <c r="T7" s="9">
        <v>23.7</v>
      </c>
      <c r="U7" s="8">
        <v>4.55</v>
      </c>
      <c r="V7" s="10">
        <v>23</v>
      </c>
      <c r="W7" s="8">
        <v>0.59</v>
      </c>
      <c r="X7" s="8">
        <v>13</v>
      </c>
      <c r="Y7" s="8">
        <v>1.1499999999999999</v>
      </c>
      <c r="Z7" s="8">
        <v>0.54</v>
      </c>
      <c r="AA7" s="8">
        <v>0.34</v>
      </c>
      <c r="AB7" s="7">
        <v>1.5177647522966811</v>
      </c>
      <c r="AC7" s="8">
        <v>1.99</v>
      </c>
      <c r="AD7" s="8">
        <v>1.79</v>
      </c>
      <c r="AE7" s="8" t="s">
        <v>227</v>
      </c>
      <c r="AF7" s="8">
        <v>0.45</v>
      </c>
      <c r="AG7" s="10">
        <v>20</v>
      </c>
      <c r="AH7" s="8">
        <v>0.21</v>
      </c>
      <c r="AI7" s="7">
        <v>0.24399999999999999</v>
      </c>
      <c r="AJ7" s="10">
        <v>15</v>
      </c>
      <c r="AK7" s="10">
        <v>14</v>
      </c>
      <c r="AL7" s="7">
        <v>4.7760917030567684</v>
      </c>
      <c r="AM7" s="10">
        <v>278.80626471376007</v>
      </c>
      <c r="AN7" s="8">
        <v>0.19</v>
      </c>
      <c r="AO7" s="7">
        <v>2.225592539408509E-2</v>
      </c>
      <c r="AP7" s="8">
        <v>0.12</v>
      </c>
      <c r="AQ7" s="8">
        <v>10.1</v>
      </c>
      <c r="AR7" s="9">
        <v>13.7</v>
      </c>
      <c r="AS7" s="7">
        <v>4.3206442022501991E-2</v>
      </c>
      <c r="AT7" s="8">
        <v>5.63</v>
      </c>
      <c r="AU7" s="8">
        <v>2.75</v>
      </c>
      <c r="AV7" s="8">
        <v>12.5</v>
      </c>
      <c r="AW7" s="8" t="s">
        <v>226</v>
      </c>
      <c r="AX7" s="8">
        <v>0.11</v>
      </c>
      <c r="AY7" s="9">
        <v>1.6</v>
      </c>
      <c r="AZ7" s="9">
        <v>3.4</v>
      </c>
      <c r="BA7" s="8">
        <v>1.77</v>
      </c>
      <c r="BB7" s="8">
        <v>0.55000000000000004</v>
      </c>
      <c r="BC7" s="10">
        <v>45</v>
      </c>
      <c r="BD7" s="8" t="s">
        <v>227</v>
      </c>
      <c r="BE7" s="8">
        <v>0.17</v>
      </c>
      <c r="BF7" s="8">
        <v>0.01</v>
      </c>
      <c r="BG7" s="8">
        <v>4.4000000000000004</v>
      </c>
      <c r="BH7" s="7">
        <v>3.9557027483879049E-2</v>
      </c>
      <c r="BI7" s="8">
        <v>0.61</v>
      </c>
      <c r="BJ7" s="9">
        <v>19.7</v>
      </c>
      <c r="BK7" s="8" t="s">
        <v>228</v>
      </c>
      <c r="BL7" s="8">
        <v>4.7699999999999996</v>
      </c>
      <c r="BM7" s="9">
        <v>0.45</v>
      </c>
      <c r="BN7" s="9">
        <v>30.2</v>
      </c>
      <c r="BO7" s="8">
        <v>12.5</v>
      </c>
      <c r="BP7" s="8"/>
      <c r="BQ7" s="9"/>
      <c r="BR7" s="9"/>
      <c r="BT7" s="6"/>
      <c r="BU7" s="6"/>
    </row>
    <row r="8" spans="1:73">
      <c r="A8" s="61" t="s">
        <v>216</v>
      </c>
      <c r="B8" s="20" t="s">
        <v>217</v>
      </c>
      <c r="C8" s="20">
        <v>653316</v>
      </c>
      <c r="D8" s="20">
        <v>5456072</v>
      </c>
      <c r="E8" s="22">
        <v>49.238218996500002</v>
      </c>
      <c r="F8" s="22">
        <v>-96.893750805899998</v>
      </c>
      <c r="G8" s="23">
        <v>0.8</v>
      </c>
      <c r="H8" s="23">
        <v>1.2</v>
      </c>
      <c r="I8" s="20" t="s">
        <v>89</v>
      </c>
      <c r="J8" s="20" t="s">
        <v>77</v>
      </c>
      <c r="K8" s="8">
        <v>0.03</v>
      </c>
      <c r="L8" s="7">
        <v>0.82564745343807955</v>
      </c>
      <c r="M8" s="8">
        <v>2.06</v>
      </c>
      <c r="N8" s="10" t="s">
        <v>226</v>
      </c>
      <c r="O8" s="10">
        <v>54</v>
      </c>
      <c r="P8" s="8">
        <v>0.15</v>
      </c>
      <c r="Q8" s="8">
        <v>0.06</v>
      </c>
      <c r="R8" s="7">
        <v>15.008613156909247</v>
      </c>
      <c r="S8" s="8">
        <v>0.09</v>
      </c>
      <c r="T8" s="9">
        <v>17.600000000000001</v>
      </c>
      <c r="U8" s="8">
        <v>3.74</v>
      </c>
      <c r="V8" s="10">
        <v>20</v>
      </c>
      <c r="W8" s="8">
        <v>0.45</v>
      </c>
      <c r="X8" s="8">
        <v>12</v>
      </c>
      <c r="Y8" s="8">
        <v>0.89</v>
      </c>
      <c r="Z8" s="8">
        <v>0.42</v>
      </c>
      <c r="AA8" s="8">
        <v>0.27</v>
      </c>
      <c r="AB8" s="7">
        <v>1.2449867553401348</v>
      </c>
      <c r="AC8" s="8">
        <v>1.58</v>
      </c>
      <c r="AD8" s="8">
        <v>1.39</v>
      </c>
      <c r="AE8" s="8" t="s">
        <v>227</v>
      </c>
      <c r="AF8" s="8">
        <v>0.16</v>
      </c>
      <c r="AG8" s="10">
        <v>10</v>
      </c>
      <c r="AH8" s="8">
        <v>0.16</v>
      </c>
      <c r="AI8" s="7">
        <v>0.17199999999999999</v>
      </c>
      <c r="AJ8" s="10">
        <v>12</v>
      </c>
      <c r="AK8" s="10">
        <v>13</v>
      </c>
      <c r="AL8" s="7">
        <v>6.5128523223501391</v>
      </c>
      <c r="AM8" s="10">
        <v>247.82779085667568</v>
      </c>
      <c r="AN8" s="8">
        <v>0.17</v>
      </c>
      <c r="AO8" s="7">
        <v>2.225592539408509E-2</v>
      </c>
      <c r="AP8" s="8">
        <v>0.21</v>
      </c>
      <c r="AQ8" s="8">
        <v>7.89</v>
      </c>
      <c r="AR8" s="9">
        <v>13.6</v>
      </c>
      <c r="AS8" s="7">
        <v>3.7969297534925985E-2</v>
      </c>
      <c r="AT8" s="8">
        <v>4.4400000000000004</v>
      </c>
      <c r="AU8" s="8">
        <v>2.1800000000000002</v>
      </c>
      <c r="AV8" s="8">
        <v>8.6199999999999992</v>
      </c>
      <c r="AW8" s="8" t="s">
        <v>226</v>
      </c>
      <c r="AX8" s="8">
        <v>0.08</v>
      </c>
      <c r="AY8" s="9">
        <v>1.2</v>
      </c>
      <c r="AZ8" s="9">
        <v>4.0999999999999996</v>
      </c>
      <c r="BA8" s="8">
        <v>1.36</v>
      </c>
      <c r="BB8" s="8">
        <v>0.34</v>
      </c>
      <c r="BC8" s="10">
        <v>48</v>
      </c>
      <c r="BD8" s="8" t="s">
        <v>227</v>
      </c>
      <c r="BE8" s="8">
        <v>0.13</v>
      </c>
      <c r="BF8" s="8">
        <v>0.02</v>
      </c>
      <c r="BG8" s="8">
        <v>2.99</v>
      </c>
      <c r="BH8" s="7">
        <v>2.936809616227384E-2</v>
      </c>
      <c r="BI8" s="8">
        <v>0.71</v>
      </c>
      <c r="BJ8" s="9">
        <v>15.6</v>
      </c>
      <c r="BK8" s="8" t="s">
        <v>228</v>
      </c>
      <c r="BL8" s="8">
        <v>3.77</v>
      </c>
      <c r="BM8" s="9">
        <v>0.36</v>
      </c>
      <c r="BN8" s="9">
        <v>20.2</v>
      </c>
      <c r="BO8" s="8">
        <v>4.7699999999999996</v>
      </c>
      <c r="BP8" s="8"/>
      <c r="BQ8" s="9"/>
      <c r="BR8" s="9"/>
      <c r="BT8" s="6"/>
      <c r="BU8" s="6"/>
    </row>
    <row r="9" spans="1:73">
      <c r="A9" s="61" t="s">
        <v>218</v>
      </c>
      <c r="B9" s="20" t="s">
        <v>219</v>
      </c>
      <c r="C9" s="20">
        <v>666271</v>
      </c>
      <c r="D9" s="20">
        <v>5462795</v>
      </c>
      <c r="E9" s="22">
        <v>49.295264762599999</v>
      </c>
      <c r="F9" s="22">
        <v>-96.713125033300003</v>
      </c>
      <c r="G9" s="23">
        <v>0.7</v>
      </c>
      <c r="H9" s="23">
        <v>0.9</v>
      </c>
      <c r="I9" s="20" t="s">
        <v>89</v>
      </c>
      <c r="J9" s="20" t="s">
        <v>77</v>
      </c>
      <c r="K9" s="8">
        <v>0.04</v>
      </c>
      <c r="L9" s="7">
        <v>0.81506222967605291</v>
      </c>
      <c r="M9" s="8">
        <v>2.5099999999999998</v>
      </c>
      <c r="N9" s="10" t="s">
        <v>226</v>
      </c>
      <c r="O9" s="10">
        <v>75</v>
      </c>
      <c r="P9" s="8">
        <v>0.17</v>
      </c>
      <c r="Q9" s="8">
        <v>7.0000000000000007E-2</v>
      </c>
      <c r="R9" s="7">
        <v>15.437430675678083</v>
      </c>
      <c r="S9" s="8">
        <v>0.12</v>
      </c>
      <c r="T9" s="9">
        <v>19.600000000000001</v>
      </c>
      <c r="U9" s="8">
        <v>4.62</v>
      </c>
      <c r="V9" s="10">
        <v>20</v>
      </c>
      <c r="W9" s="8">
        <v>0.52</v>
      </c>
      <c r="X9" s="8">
        <v>13</v>
      </c>
      <c r="Y9" s="8">
        <v>0.98</v>
      </c>
      <c r="Z9" s="8">
        <v>0.48</v>
      </c>
      <c r="AA9" s="8">
        <v>0.28999999999999998</v>
      </c>
      <c r="AB9" s="7">
        <v>1.384872907625543</v>
      </c>
      <c r="AC9" s="8">
        <v>1.6</v>
      </c>
      <c r="AD9" s="8">
        <v>1.5</v>
      </c>
      <c r="AE9" s="8" t="s">
        <v>227</v>
      </c>
      <c r="AF9" s="8">
        <v>0.25</v>
      </c>
      <c r="AG9" s="10" t="s">
        <v>226</v>
      </c>
      <c r="AH9" s="8">
        <v>0.18</v>
      </c>
      <c r="AI9" s="7">
        <v>0.192</v>
      </c>
      <c r="AJ9" s="10">
        <v>13</v>
      </c>
      <c r="AK9" s="10">
        <v>13</v>
      </c>
      <c r="AL9" s="7">
        <v>5.8555366712981343</v>
      </c>
      <c r="AM9" s="10">
        <v>325.27397549938684</v>
      </c>
      <c r="AN9" s="8">
        <v>0.47</v>
      </c>
      <c r="AO9" s="7">
        <v>2.9674567192113456E-2</v>
      </c>
      <c r="AP9" s="8">
        <v>0.11</v>
      </c>
      <c r="AQ9" s="8">
        <v>8.7200000000000006</v>
      </c>
      <c r="AR9" s="9">
        <v>15.8</v>
      </c>
      <c r="AS9" s="7">
        <v>3.8842154949521986E-2</v>
      </c>
      <c r="AT9" s="8">
        <v>5.79</v>
      </c>
      <c r="AU9" s="8">
        <v>2.37</v>
      </c>
      <c r="AV9" s="8">
        <v>10.1</v>
      </c>
      <c r="AW9" s="8" t="s">
        <v>226</v>
      </c>
      <c r="AX9" s="8">
        <v>0.14000000000000001</v>
      </c>
      <c r="AY9" s="9">
        <v>1.4</v>
      </c>
      <c r="AZ9" s="9">
        <v>4.5999999999999996</v>
      </c>
      <c r="BA9" s="8">
        <v>1.52</v>
      </c>
      <c r="BB9" s="8">
        <v>1.48</v>
      </c>
      <c r="BC9" s="10">
        <v>60</v>
      </c>
      <c r="BD9" s="8" t="s">
        <v>227</v>
      </c>
      <c r="BE9" s="8">
        <v>0.15</v>
      </c>
      <c r="BF9" s="8">
        <v>0.01</v>
      </c>
      <c r="BG9" s="8">
        <v>3.38</v>
      </c>
      <c r="BH9" s="7">
        <v>2.8768747261002946E-2</v>
      </c>
      <c r="BI9" s="8">
        <v>0.83</v>
      </c>
      <c r="BJ9" s="9">
        <v>17.7</v>
      </c>
      <c r="BK9" s="8" t="s">
        <v>228</v>
      </c>
      <c r="BL9" s="8">
        <v>4.16</v>
      </c>
      <c r="BM9" s="9">
        <v>0.4</v>
      </c>
      <c r="BN9" s="9">
        <v>25.7</v>
      </c>
      <c r="BO9" s="8">
        <v>8.8000000000000007</v>
      </c>
      <c r="BP9" s="8"/>
      <c r="BQ9" s="9"/>
      <c r="BR9" s="9"/>
      <c r="BT9" s="6"/>
      <c r="BU9" s="6"/>
    </row>
    <row r="10" spans="1:73">
      <c r="A10" s="61" t="s">
        <v>220</v>
      </c>
      <c r="B10" s="20" t="s">
        <v>221</v>
      </c>
      <c r="C10" s="20">
        <v>652039</v>
      </c>
      <c r="D10" s="20">
        <v>5469036</v>
      </c>
      <c r="E10" s="22">
        <v>49.355072840600002</v>
      </c>
      <c r="F10" s="22">
        <v>-96.906349530699998</v>
      </c>
      <c r="G10" s="23">
        <v>0.9</v>
      </c>
      <c r="H10" s="23">
        <v>1.2</v>
      </c>
      <c r="I10" s="20" t="s">
        <v>89</v>
      </c>
      <c r="J10" s="20" t="s">
        <v>77</v>
      </c>
      <c r="K10" s="8">
        <v>0.04</v>
      </c>
      <c r="L10" s="7">
        <v>0.82035484155706628</v>
      </c>
      <c r="M10" s="8">
        <v>2.29</v>
      </c>
      <c r="N10" s="10" t="s">
        <v>226</v>
      </c>
      <c r="O10" s="10">
        <v>62</v>
      </c>
      <c r="P10" s="8">
        <v>0.16</v>
      </c>
      <c r="Q10" s="8">
        <v>0.08</v>
      </c>
      <c r="R10" s="7">
        <v>14.365386878755993</v>
      </c>
      <c r="S10" s="8">
        <v>0.15</v>
      </c>
      <c r="T10" s="9">
        <v>21.4</v>
      </c>
      <c r="U10" s="8">
        <v>4.84</v>
      </c>
      <c r="V10" s="10">
        <v>21</v>
      </c>
      <c r="W10" s="8">
        <v>0.52</v>
      </c>
      <c r="X10" s="8">
        <v>12.5</v>
      </c>
      <c r="Y10" s="8">
        <v>1.05</v>
      </c>
      <c r="Z10" s="8">
        <v>0.49</v>
      </c>
      <c r="AA10" s="8">
        <v>0.31</v>
      </c>
      <c r="AB10" s="7">
        <v>1.4618102913825177</v>
      </c>
      <c r="AC10" s="8">
        <v>1.68</v>
      </c>
      <c r="AD10" s="8">
        <v>1.66</v>
      </c>
      <c r="AE10" s="8" t="s">
        <v>227</v>
      </c>
      <c r="AF10" s="8">
        <v>0.47</v>
      </c>
      <c r="AG10" s="10">
        <v>20</v>
      </c>
      <c r="AH10" s="8">
        <v>0.19</v>
      </c>
      <c r="AI10" s="7">
        <v>0.23300000000000001</v>
      </c>
      <c r="AJ10" s="10">
        <v>14</v>
      </c>
      <c r="AK10" s="10">
        <v>13</v>
      </c>
      <c r="AL10" s="7">
        <v>5.8253845772131791</v>
      </c>
      <c r="AM10" s="10">
        <v>363.99706782074236</v>
      </c>
      <c r="AN10" s="8">
        <v>0.44</v>
      </c>
      <c r="AO10" s="7">
        <v>2.9674567192113456E-2</v>
      </c>
      <c r="AP10" s="8">
        <v>0.09</v>
      </c>
      <c r="AQ10" s="8">
        <v>9.0399999999999991</v>
      </c>
      <c r="AR10" s="9">
        <v>14.9</v>
      </c>
      <c r="AS10" s="7">
        <v>4.1897155900607989E-2</v>
      </c>
      <c r="AT10" s="8">
        <v>5.2</v>
      </c>
      <c r="AU10" s="8">
        <v>2.54</v>
      </c>
      <c r="AV10" s="8">
        <v>10.8</v>
      </c>
      <c r="AW10" s="8" t="s">
        <v>226</v>
      </c>
      <c r="AX10" s="8">
        <v>0.11</v>
      </c>
      <c r="AY10" s="9">
        <v>1.5</v>
      </c>
      <c r="AZ10" s="9">
        <v>4.2</v>
      </c>
      <c r="BA10" s="8">
        <v>1.54</v>
      </c>
      <c r="BB10" s="8">
        <v>0.38</v>
      </c>
      <c r="BC10" s="10">
        <v>58</v>
      </c>
      <c r="BD10" s="8" t="s">
        <v>227</v>
      </c>
      <c r="BE10" s="8">
        <v>0.16</v>
      </c>
      <c r="BF10" s="8" t="s">
        <v>227</v>
      </c>
      <c r="BG10" s="8">
        <v>3.85</v>
      </c>
      <c r="BH10" s="7">
        <v>3.2964189569899209E-2</v>
      </c>
      <c r="BI10" s="8">
        <v>0.92</v>
      </c>
      <c r="BJ10" s="9">
        <v>18</v>
      </c>
      <c r="BK10" s="8" t="s">
        <v>228</v>
      </c>
      <c r="BL10" s="8">
        <v>4.5199999999999996</v>
      </c>
      <c r="BM10" s="9">
        <v>0.42</v>
      </c>
      <c r="BN10" s="9">
        <v>26.2</v>
      </c>
      <c r="BO10" s="8">
        <v>12.1</v>
      </c>
      <c r="BP10" s="8"/>
      <c r="BQ10" s="9"/>
      <c r="BR10" s="9"/>
      <c r="BT10" s="6"/>
      <c r="BU10" s="6"/>
    </row>
    <row r="11" spans="1:73">
      <c r="A11" s="63" t="s">
        <v>222</v>
      </c>
      <c r="B11" s="41" t="s">
        <v>223</v>
      </c>
      <c r="C11" s="41">
        <v>651901</v>
      </c>
      <c r="D11" s="41">
        <v>5469026</v>
      </c>
      <c r="E11" s="42">
        <v>49.355017343500002</v>
      </c>
      <c r="F11" s="42">
        <v>-96.908252348199994</v>
      </c>
      <c r="G11" s="43">
        <v>1.2</v>
      </c>
      <c r="H11" s="43">
        <v>1.3</v>
      </c>
      <c r="I11" s="41" t="s">
        <v>224</v>
      </c>
      <c r="J11" s="41" t="s">
        <v>77</v>
      </c>
      <c r="K11" s="45">
        <v>0.04</v>
      </c>
      <c r="L11" s="44">
        <v>0.65099126136463958</v>
      </c>
      <c r="M11" s="45">
        <v>2.15</v>
      </c>
      <c r="N11" s="47" t="s">
        <v>226</v>
      </c>
      <c r="O11" s="47">
        <v>57</v>
      </c>
      <c r="P11" s="45">
        <v>0.13</v>
      </c>
      <c r="Q11" s="45">
        <v>7.0000000000000007E-2</v>
      </c>
      <c r="R11" s="44">
        <v>12.721586390142123</v>
      </c>
      <c r="S11" s="45">
        <v>0.15</v>
      </c>
      <c r="T11" s="46">
        <v>19.8</v>
      </c>
      <c r="U11" s="45">
        <v>3.88</v>
      </c>
      <c r="V11" s="47">
        <v>19</v>
      </c>
      <c r="W11" s="45">
        <v>0.45</v>
      </c>
      <c r="X11" s="45">
        <v>10.9</v>
      </c>
      <c r="Y11" s="45">
        <v>1</v>
      </c>
      <c r="Z11" s="45">
        <v>0.52</v>
      </c>
      <c r="AA11" s="45">
        <v>0.3</v>
      </c>
      <c r="AB11" s="44">
        <v>1.2659696781829459</v>
      </c>
      <c r="AC11" s="45">
        <v>1.4</v>
      </c>
      <c r="AD11" s="45">
        <v>1.55</v>
      </c>
      <c r="AE11" s="45" t="s">
        <v>227</v>
      </c>
      <c r="AF11" s="45">
        <v>0.47</v>
      </c>
      <c r="AG11" s="47" t="s">
        <v>226</v>
      </c>
      <c r="AH11" s="45">
        <v>0.19</v>
      </c>
      <c r="AI11" s="44">
        <v>0.17299999999999999</v>
      </c>
      <c r="AJ11" s="47">
        <v>12</v>
      </c>
      <c r="AK11" s="47">
        <v>11</v>
      </c>
      <c r="AL11" s="44">
        <v>5.1620385073441843</v>
      </c>
      <c r="AM11" s="47">
        <v>294.29550164230238</v>
      </c>
      <c r="AN11" s="45">
        <v>0.33</v>
      </c>
      <c r="AO11" s="44">
        <v>2.225592539408509E-2</v>
      </c>
      <c r="AP11" s="45">
        <v>0.11</v>
      </c>
      <c r="AQ11" s="45">
        <v>8.49</v>
      </c>
      <c r="AR11" s="46">
        <v>12.2</v>
      </c>
      <c r="AS11" s="44">
        <v>4.4515728144395986E-2</v>
      </c>
      <c r="AT11" s="45">
        <v>5.0999999999999996</v>
      </c>
      <c r="AU11" s="45">
        <v>2.3199999999999998</v>
      </c>
      <c r="AV11" s="45">
        <v>8.59</v>
      </c>
      <c r="AW11" s="45" t="s">
        <v>226</v>
      </c>
      <c r="AX11" s="45">
        <v>0.11</v>
      </c>
      <c r="AY11" s="46">
        <v>1.4</v>
      </c>
      <c r="AZ11" s="46">
        <v>3.7</v>
      </c>
      <c r="BA11" s="45">
        <v>1.5</v>
      </c>
      <c r="BB11" s="45">
        <v>1.33</v>
      </c>
      <c r="BC11" s="47">
        <v>50</v>
      </c>
      <c r="BD11" s="45" t="s">
        <v>227</v>
      </c>
      <c r="BE11" s="45">
        <v>0.15</v>
      </c>
      <c r="BF11" s="45">
        <v>0.02</v>
      </c>
      <c r="BG11" s="45">
        <v>3.44</v>
      </c>
      <c r="BH11" s="44">
        <v>3.1166142866086523E-2</v>
      </c>
      <c r="BI11" s="45">
        <v>0.73</v>
      </c>
      <c r="BJ11" s="46">
        <v>16.3</v>
      </c>
      <c r="BK11" s="45" t="s">
        <v>228</v>
      </c>
      <c r="BL11" s="45">
        <v>4.49</v>
      </c>
      <c r="BM11" s="46">
        <v>0.39</v>
      </c>
      <c r="BN11" s="46">
        <v>24.2</v>
      </c>
      <c r="BO11" s="45">
        <v>12.5</v>
      </c>
      <c r="BP11" s="8"/>
      <c r="BQ11" s="9"/>
      <c r="BR11" s="9"/>
      <c r="BT11" s="6"/>
      <c r="BU11" s="6"/>
    </row>
    <row r="12" spans="1:73">
      <c r="V12" s="10"/>
    </row>
  </sheetData>
  <pageMargins left="0.7" right="0.7" top="0.75" bottom="0.75" header="0.3" footer="0.3"/>
  <pageSetup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N25"/>
  <sheetViews>
    <sheetView zoomScaleNormal="100" workbookViewId="0">
      <pane ySplit="2" topLeftCell="A6" activePane="bottomLeft" state="frozen"/>
      <selection pane="bottomLeft"/>
    </sheetView>
  </sheetViews>
  <sheetFormatPr defaultColWidth="8" defaultRowHeight="12.75"/>
  <cols>
    <col min="1" max="1" width="22.28515625" style="84" customWidth="1"/>
    <col min="2" max="2" width="30.28515625" style="6" customWidth="1"/>
    <col min="3" max="3" width="10.140625" style="8" customWidth="1"/>
    <col min="4" max="4" width="12.28515625" style="8" customWidth="1"/>
    <col min="5" max="5" width="19.28515625" style="10" customWidth="1"/>
    <col min="6" max="6" width="18.5703125" style="8" customWidth="1"/>
    <col min="7" max="7" width="8.28515625" style="8" customWidth="1"/>
    <col min="8" max="8" width="8.28515625" style="10" customWidth="1"/>
    <col min="9" max="12" width="8.28515625" style="8" customWidth="1"/>
    <col min="13" max="13" width="8.28515625" style="9" customWidth="1"/>
    <col min="14" max="14" width="8.28515625" style="8" customWidth="1"/>
    <col min="15" max="15" width="8.28515625" style="10" customWidth="1"/>
    <col min="16" max="25" width="8.28515625" style="8" customWidth="1"/>
    <col min="26" max="26" width="8.28515625" style="10" customWidth="1"/>
    <col min="27" max="27" width="8.28515625" style="8" customWidth="1"/>
    <col min="28" max="28" width="8.28515625" style="7" customWidth="1"/>
    <col min="29" max="30" width="8.28515625" style="10" customWidth="1"/>
    <col min="31" max="31" width="8.28515625" style="8" customWidth="1"/>
    <col min="32" max="32" width="8.28515625" style="10" customWidth="1"/>
    <col min="33" max="33" width="8.28515625" style="8" customWidth="1"/>
    <col min="34" max="34" width="8.28515625" style="7" customWidth="1"/>
    <col min="35" max="36" width="8.28515625" style="8" customWidth="1"/>
    <col min="37" max="37" width="8.28515625" style="9" customWidth="1"/>
    <col min="38" max="38" width="8.28515625" style="7" customWidth="1"/>
    <col min="39" max="43" width="8.28515625" style="8" customWidth="1"/>
    <col min="44" max="45" width="8.28515625" style="9" customWidth="1"/>
    <col min="46" max="47" width="8.28515625" style="8" customWidth="1"/>
    <col min="48" max="48" width="8.28515625" style="10" customWidth="1"/>
    <col min="49" max="52" width="8.28515625" style="8" customWidth="1"/>
    <col min="53" max="53" width="8.28515625" style="7" customWidth="1"/>
    <col min="54" max="54" width="8.28515625" style="8" customWidth="1"/>
    <col min="55" max="56" width="8.28515625" style="9" customWidth="1"/>
    <col min="57" max="58" width="8.28515625" style="8" customWidth="1"/>
    <col min="59" max="60" width="8.28515625" style="9" customWidth="1"/>
    <col min="61" max="65" width="8.28515625" style="6" customWidth="1"/>
    <col min="66" max="66" width="8" style="6"/>
    <col min="67" max="16384" width="8" style="37"/>
  </cols>
  <sheetData>
    <row r="1" spans="1:60" ht="24.75" customHeight="1">
      <c r="A1" s="72" t="s">
        <v>268</v>
      </c>
    </row>
    <row r="2" spans="1:60" s="6" customFormat="1">
      <c r="A2" s="81" t="s">
        <v>2</v>
      </c>
      <c r="B2" s="50" t="s">
        <v>99</v>
      </c>
      <c r="C2" s="51" t="s">
        <v>11</v>
      </c>
      <c r="D2" s="51" t="s">
        <v>12</v>
      </c>
      <c r="E2" s="52" t="s">
        <v>230</v>
      </c>
      <c r="F2" s="51" t="s">
        <v>231</v>
      </c>
      <c r="G2" s="51" t="s">
        <v>14</v>
      </c>
      <c r="H2" s="52" t="s">
        <v>16</v>
      </c>
      <c r="I2" s="51" t="s">
        <v>17</v>
      </c>
      <c r="J2" s="51" t="s">
        <v>18</v>
      </c>
      <c r="K2" s="51" t="s">
        <v>19</v>
      </c>
      <c r="L2" s="51" t="s">
        <v>20</v>
      </c>
      <c r="M2" s="53" t="s">
        <v>21</v>
      </c>
      <c r="N2" s="51" t="s">
        <v>22</v>
      </c>
      <c r="O2" s="52" t="s">
        <v>23</v>
      </c>
      <c r="P2" s="51" t="s">
        <v>24</v>
      </c>
      <c r="Q2" s="51" t="s">
        <v>25</v>
      </c>
      <c r="R2" s="51" t="s">
        <v>26</v>
      </c>
      <c r="S2" s="51" t="s">
        <v>27</v>
      </c>
      <c r="T2" s="51" t="s">
        <v>28</v>
      </c>
      <c r="U2" s="51" t="s">
        <v>29</v>
      </c>
      <c r="V2" s="51" t="s">
        <v>30</v>
      </c>
      <c r="W2" s="51" t="s">
        <v>31</v>
      </c>
      <c r="X2" s="51" t="s">
        <v>32</v>
      </c>
      <c r="Y2" s="51" t="s">
        <v>33</v>
      </c>
      <c r="Z2" s="52" t="s">
        <v>34</v>
      </c>
      <c r="AA2" s="51" t="s">
        <v>35</v>
      </c>
      <c r="AB2" s="54" t="s">
        <v>37</v>
      </c>
      <c r="AC2" s="52" t="s">
        <v>38</v>
      </c>
      <c r="AD2" s="52" t="s">
        <v>39</v>
      </c>
      <c r="AE2" s="51" t="s">
        <v>41</v>
      </c>
      <c r="AF2" s="52" t="s">
        <v>42</v>
      </c>
      <c r="AG2" s="51" t="s">
        <v>43</v>
      </c>
      <c r="AH2" s="54" t="s">
        <v>44</v>
      </c>
      <c r="AI2" s="51" t="s">
        <v>45</v>
      </c>
      <c r="AJ2" s="51" t="s">
        <v>46</v>
      </c>
      <c r="AK2" s="53" t="s">
        <v>47</v>
      </c>
      <c r="AL2" s="54" t="s">
        <v>48</v>
      </c>
      <c r="AM2" s="51" t="s">
        <v>49</v>
      </c>
      <c r="AN2" s="51" t="s">
        <v>50</v>
      </c>
      <c r="AO2" s="51" t="s">
        <v>51</v>
      </c>
      <c r="AP2" s="51" t="s">
        <v>229</v>
      </c>
      <c r="AQ2" s="51" t="s">
        <v>54</v>
      </c>
      <c r="AR2" s="53" t="s">
        <v>55</v>
      </c>
      <c r="AS2" s="53" t="s">
        <v>56</v>
      </c>
      <c r="AT2" s="51" t="s">
        <v>57</v>
      </c>
      <c r="AU2" s="51" t="s">
        <v>58</v>
      </c>
      <c r="AV2" s="52" t="s">
        <v>59</v>
      </c>
      <c r="AW2" s="51" t="s">
        <v>60</v>
      </c>
      <c r="AX2" s="51" t="s">
        <v>61</v>
      </c>
      <c r="AY2" s="51" t="s">
        <v>62</v>
      </c>
      <c r="AZ2" s="51" t="s">
        <v>63</v>
      </c>
      <c r="BA2" s="54" t="s">
        <v>64</v>
      </c>
      <c r="BB2" s="51" t="s">
        <v>67</v>
      </c>
      <c r="BC2" s="53" t="s">
        <v>68</v>
      </c>
      <c r="BD2" s="53" t="s">
        <v>69</v>
      </c>
      <c r="BE2" s="51" t="s">
        <v>70</v>
      </c>
      <c r="BF2" s="51" t="s">
        <v>71</v>
      </c>
      <c r="BG2" s="53" t="s">
        <v>72</v>
      </c>
      <c r="BH2" s="53" t="s">
        <v>73</v>
      </c>
    </row>
    <row r="3" spans="1:60" s="35" customFormat="1">
      <c r="A3" s="82" t="s">
        <v>232</v>
      </c>
      <c r="B3" s="20" t="s">
        <v>233</v>
      </c>
      <c r="C3" s="8">
        <v>2.76</v>
      </c>
      <c r="D3" s="8">
        <v>0.75155088710389262</v>
      </c>
      <c r="E3" s="10">
        <v>30</v>
      </c>
      <c r="F3" s="8">
        <v>30.6</v>
      </c>
      <c r="G3" s="10">
        <v>490</v>
      </c>
      <c r="H3" s="10">
        <v>95</v>
      </c>
      <c r="I3" s="8">
        <v>0.41</v>
      </c>
      <c r="J3" s="8">
        <v>6.59</v>
      </c>
      <c r="K3" s="8">
        <v>0.80760632701464041</v>
      </c>
      <c r="L3" s="55">
        <v>0.62</v>
      </c>
      <c r="M3" s="56">
        <v>47.1</v>
      </c>
      <c r="N3" s="55">
        <v>14.4</v>
      </c>
      <c r="O3" s="57">
        <v>173</v>
      </c>
      <c r="P3" s="8">
        <v>0.42</v>
      </c>
      <c r="Q3" s="8">
        <v>276</v>
      </c>
      <c r="R3" s="8">
        <v>1.9</v>
      </c>
      <c r="S3" s="8">
        <v>0.8</v>
      </c>
      <c r="T3" s="8">
        <v>0.57999999999999996</v>
      </c>
      <c r="U3" s="8">
        <v>1.8884630558530124</v>
      </c>
      <c r="V3" s="8">
        <v>2.37</v>
      </c>
      <c r="W3" s="8">
        <v>3.25</v>
      </c>
      <c r="X3" s="8" t="s">
        <v>227</v>
      </c>
      <c r="Y3" s="8">
        <v>0.65</v>
      </c>
      <c r="Z3" s="10">
        <v>140</v>
      </c>
      <c r="AA3" s="8">
        <v>0.31</v>
      </c>
      <c r="AB3" s="7">
        <v>0.25070536652688574</v>
      </c>
      <c r="AC3" s="57">
        <v>24</v>
      </c>
      <c r="AD3" s="57">
        <v>11</v>
      </c>
      <c r="AE3" s="8">
        <v>0.68143732631996812</v>
      </c>
      <c r="AF3" s="10">
        <v>216.84931699959122</v>
      </c>
      <c r="AG3" s="8">
        <v>11.3</v>
      </c>
      <c r="AH3" s="7">
        <v>2.9674567192113456E-2</v>
      </c>
      <c r="AI3" s="55">
        <v>0.36</v>
      </c>
      <c r="AJ3" s="55">
        <v>20.2</v>
      </c>
      <c r="AK3" s="56">
        <v>76.900000000000006</v>
      </c>
      <c r="AL3" s="7">
        <v>6.3282162558209981E-2</v>
      </c>
      <c r="AM3" s="8">
        <v>93.4</v>
      </c>
      <c r="AN3" s="8">
        <v>5.63</v>
      </c>
      <c r="AO3" s="8">
        <v>10</v>
      </c>
      <c r="AP3" s="8">
        <v>4020</v>
      </c>
      <c r="AQ3" s="8">
        <v>0.84</v>
      </c>
      <c r="AR3" s="9">
        <v>1.7</v>
      </c>
      <c r="AS3" s="9">
        <v>1.7</v>
      </c>
      <c r="AT3" s="8">
        <v>3.44</v>
      </c>
      <c r="AU3" s="8">
        <v>1.28</v>
      </c>
      <c r="AV3" s="10">
        <v>88</v>
      </c>
      <c r="AW3" s="8" t="s">
        <v>227</v>
      </c>
      <c r="AX3" s="8">
        <v>0.3</v>
      </c>
      <c r="AY3" s="8">
        <v>0.16</v>
      </c>
      <c r="AZ3" s="8">
        <v>24</v>
      </c>
      <c r="BA3" s="7">
        <v>4.0156376385149947E-2</v>
      </c>
      <c r="BB3" s="55">
        <v>122</v>
      </c>
      <c r="BC3" s="56">
        <v>32.299999999999997</v>
      </c>
      <c r="BD3" s="56">
        <v>4.2</v>
      </c>
      <c r="BE3" s="55">
        <v>6.91</v>
      </c>
      <c r="BF3" s="55">
        <v>0.6</v>
      </c>
      <c r="BG3" s="56">
        <v>123</v>
      </c>
      <c r="BH3" s="56">
        <v>23.8</v>
      </c>
    </row>
    <row r="4" spans="1:60" s="35" customFormat="1">
      <c r="A4" s="82" t="s">
        <v>232</v>
      </c>
      <c r="B4" s="20" t="s">
        <v>233</v>
      </c>
      <c r="C4" s="8">
        <v>3.24</v>
      </c>
      <c r="D4" s="8">
        <v>0.73038043957983922</v>
      </c>
      <c r="E4" s="10">
        <v>31</v>
      </c>
      <c r="F4" s="8">
        <v>30.1</v>
      </c>
      <c r="G4" s="10">
        <v>500</v>
      </c>
      <c r="H4" s="10">
        <v>96</v>
      </c>
      <c r="I4" s="8">
        <v>0.48</v>
      </c>
      <c r="J4" s="8">
        <v>6.76</v>
      </c>
      <c r="K4" s="8">
        <v>0.7790184924300515</v>
      </c>
      <c r="L4" s="55">
        <v>0.66</v>
      </c>
      <c r="M4" s="56">
        <v>49.1</v>
      </c>
      <c r="N4" s="55">
        <v>14.5</v>
      </c>
      <c r="O4" s="57">
        <v>172</v>
      </c>
      <c r="P4" s="8">
        <v>0.43</v>
      </c>
      <c r="Q4" s="8">
        <v>279</v>
      </c>
      <c r="R4" s="8">
        <v>1.89</v>
      </c>
      <c r="S4" s="8">
        <v>0.83</v>
      </c>
      <c r="T4" s="8">
        <v>0.56000000000000005</v>
      </c>
      <c r="U4" s="8">
        <v>1.9024516710815533</v>
      </c>
      <c r="V4" s="8">
        <v>2.4700000000000002</v>
      </c>
      <c r="W4" s="8">
        <v>3.26</v>
      </c>
      <c r="X4" s="8" t="s">
        <v>227</v>
      </c>
      <c r="Y4" s="8">
        <v>0.63</v>
      </c>
      <c r="Z4" s="10">
        <v>160</v>
      </c>
      <c r="AA4" s="8">
        <v>0.3</v>
      </c>
      <c r="AB4" s="7">
        <v>0.24738476564573492</v>
      </c>
      <c r="AC4" s="57">
        <v>24</v>
      </c>
      <c r="AD4" s="57">
        <v>11</v>
      </c>
      <c r="AE4" s="8">
        <v>0.66937648868598654</v>
      </c>
      <c r="AF4" s="10">
        <v>209.1046985353201</v>
      </c>
      <c r="AG4" s="8">
        <v>11.4</v>
      </c>
      <c r="AH4" s="7">
        <v>2.9674567192113456E-2</v>
      </c>
      <c r="AI4" s="55">
        <v>0.37</v>
      </c>
      <c r="AJ4" s="55">
        <v>20</v>
      </c>
      <c r="AK4" s="56">
        <v>79.3</v>
      </c>
      <c r="AL4" s="7">
        <v>6.1100019021719985E-2</v>
      </c>
      <c r="AM4" s="8">
        <v>91.6</v>
      </c>
      <c r="AN4" s="8">
        <v>5.68</v>
      </c>
      <c r="AO4" s="8">
        <v>10</v>
      </c>
      <c r="AP4" s="8">
        <v>3960</v>
      </c>
      <c r="AQ4" s="8">
        <v>0.87</v>
      </c>
      <c r="AR4" s="9">
        <v>1.7</v>
      </c>
      <c r="AS4" s="9">
        <v>1.9</v>
      </c>
      <c r="AT4" s="8">
        <v>3.42</v>
      </c>
      <c r="AU4" s="8">
        <v>1.33</v>
      </c>
      <c r="AV4" s="10">
        <v>84</v>
      </c>
      <c r="AW4" s="8">
        <v>0.02</v>
      </c>
      <c r="AX4" s="8">
        <v>0.3</v>
      </c>
      <c r="AY4" s="8">
        <v>0.15</v>
      </c>
      <c r="AZ4" s="8">
        <v>23.6</v>
      </c>
      <c r="BA4" s="7">
        <v>4.0755725286420845E-2</v>
      </c>
      <c r="BB4" s="55">
        <v>122</v>
      </c>
      <c r="BC4" s="56">
        <v>32.700000000000003</v>
      </c>
      <c r="BD4" s="56">
        <v>4.5</v>
      </c>
      <c r="BE4" s="55">
        <v>6.87</v>
      </c>
      <c r="BF4" s="55">
        <v>0.6</v>
      </c>
      <c r="BG4" s="56">
        <v>125</v>
      </c>
      <c r="BH4" s="56">
        <v>31.2</v>
      </c>
    </row>
    <row r="5" spans="1:60" s="35" customFormat="1">
      <c r="A5" s="82" t="s">
        <v>232</v>
      </c>
      <c r="B5" s="20" t="s">
        <v>233</v>
      </c>
      <c r="C5" s="8">
        <v>2.6</v>
      </c>
      <c r="D5" s="8">
        <v>0.75155088710389262</v>
      </c>
      <c r="E5" s="10">
        <v>31</v>
      </c>
      <c r="F5" s="8">
        <v>30.7</v>
      </c>
      <c r="G5" s="10">
        <v>520</v>
      </c>
      <c r="H5" s="10">
        <v>93</v>
      </c>
      <c r="I5" s="8">
        <v>0.44</v>
      </c>
      <c r="J5" s="8">
        <v>6.61</v>
      </c>
      <c r="K5" s="8">
        <v>0.78616545107619884</v>
      </c>
      <c r="L5" s="55">
        <v>0.6</v>
      </c>
      <c r="M5" s="56">
        <v>47.6</v>
      </c>
      <c r="N5" s="55">
        <v>14.3</v>
      </c>
      <c r="O5" s="57">
        <v>173</v>
      </c>
      <c r="P5" s="8">
        <v>0.42</v>
      </c>
      <c r="Q5" s="8">
        <v>276</v>
      </c>
      <c r="R5" s="8">
        <v>1.93</v>
      </c>
      <c r="S5" s="8">
        <v>0.82</v>
      </c>
      <c r="T5" s="8">
        <v>0.59</v>
      </c>
      <c r="U5" s="8">
        <v>1.881468748238742</v>
      </c>
      <c r="V5" s="8">
        <v>2.3199999999999998</v>
      </c>
      <c r="W5" s="8">
        <v>3.4</v>
      </c>
      <c r="X5" s="8">
        <v>0.02</v>
      </c>
      <c r="Y5" s="8">
        <v>0.61</v>
      </c>
      <c r="Z5" s="10">
        <v>160</v>
      </c>
      <c r="AA5" s="8">
        <v>0.31</v>
      </c>
      <c r="AB5" s="7">
        <v>0.24738476564573492</v>
      </c>
      <c r="AC5" s="57">
        <v>24</v>
      </c>
      <c r="AD5" s="57">
        <v>11</v>
      </c>
      <c r="AE5" s="8">
        <v>0.68143732631996812</v>
      </c>
      <c r="AF5" s="10">
        <v>216.84931699959122</v>
      </c>
      <c r="AG5" s="8">
        <v>11.9</v>
      </c>
      <c r="AH5" s="7">
        <v>2.9674567192113456E-2</v>
      </c>
      <c r="AI5" s="55">
        <v>0.39</v>
      </c>
      <c r="AJ5" s="55">
        <v>20</v>
      </c>
      <c r="AK5" s="56">
        <v>80.3</v>
      </c>
      <c r="AL5" s="7">
        <v>6.3718591265507982E-2</v>
      </c>
      <c r="AM5" s="8">
        <v>92.2</v>
      </c>
      <c r="AN5" s="8">
        <v>5.77</v>
      </c>
      <c r="AO5" s="8">
        <v>10.199999999999999</v>
      </c>
      <c r="AP5" s="8">
        <v>3980</v>
      </c>
      <c r="AQ5" s="8">
        <v>0.9</v>
      </c>
      <c r="AR5" s="9">
        <v>1.7</v>
      </c>
      <c r="AS5" s="9">
        <v>1.3</v>
      </c>
      <c r="AT5" s="8">
        <v>3.57</v>
      </c>
      <c r="AU5" s="8">
        <v>1.29</v>
      </c>
      <c r="AV5" s="10">
        <v>86</v>
      </c>
      <c r="AW5" s="8">
        <v>0.01</v>
      </c>
      <c r="AX5" s="8">
        <v>0.3</v>
      </c>
      <c r="AY5" s="8">
        <v>0.17</v>
      </c>
      <c r="AZ5" s="8">
        <v>25.2</v>
      </c>
      <c r="BA5" s="7">
        <v>4.0755725286420845E-2</v>
      </c>
      <c r="BB5" s="55">
        <v>118</v>
      </c>
      <c r="BC5" s="56">
        <v>34</v>
      </c>
      <c r="BD5" s="56">
        <v>4.5999999999999996</v>
      </c>
      <c r="BE5" s="55">
        <v>7.2</v>
      </c>
      <c r="BF5" s="55">
        <v>0.62</v>
      </c>
      <c r="BG5" s="56">
        <v>123</v>
      </c>
      <c r="BH5" s="56">
        <v>38.700000000000003</v>
      </c>
    </row>
    <row r="6" spans="1:60" s="35" customFormat="1">
      <c r="A6" s="82" t="s">
        <v>232</v>
      </c>
      <c r="B6" s="20" t="s">
        <v>233</v>
      </c>
      <c r="C6" s="8">
        <v>2.2000000000000002</v>
      </c>
      <c r="D6" s="8">
        <v>0.74096566334186587</v>
      </c>
      <c r="E6" s="10">
        <v>30</v>
      </c>
      <c r="F6" s="8">
        <v>29.1</v>
      </c>
      <c r="G6" s="10">
        <v>490</v>
      </c>
      <c r="H6" s="10">
        <v>100</v>
      </c>
      <c r="I6" s="8">
        <v>0.41</v>
      </c>
      <c r="J6" s="8">
        <v>6.68</v>
      </c>
      <c r="K6" s="8">
        <v>0.79331240972234607</v>
      </c>
      <c r="L6" s="55">
        <v>0.61</v>
      </c>
      <c r="M6" s="56">
        <v>49</v>
      </c>
      <c r="N6" s="55">
        <v>14.4</v>
      </c>
      <c r="O6" s="57">
        <v>176</v>
      </c>
      <c r="P6" s="8">
        <v>0.41</v>
      </c>
      <c r="Q6" s="8">
        <v>270</v>
      </c>
      <c r="R6" s="8">
        <v>1.9</v>
      </c>
      <c r="S6" s="8">
        <v>0.8</v>
      </c>
      <c r="T6" s="8">
        <v>0.56000000000000005</v>
      </c>
      <c r="U6" s="8">
        <v>1.8954573634672829</v>
      </c>
      <c r="V6" s="8">
        <v>2.39</v>
      </c>
      <c r="W6" s="8">
        <v>3.24</v>
      </c>
      <c r="X6" s="8" t="s">
        <v>227</v>
      </c>
      <c r="Y6" s="8">
        <v>0.65</v>
      </c>
      <c r="Z6" s="10">
        <v>130</v>
      </c>
      <c r="AA6" s="8">
        <v>0.31</v>
      </c>
      <c r="AB6" s="7">
        <v>0.24323401454429641</v>
      </c>
      <c r="AC6" s="57">
        <v>24</v>
      </c>
      <c r="AD6" s="57">
        <v>11</v>
      </c>
      <c r="AE6" s="8">
        <v>0.67540690750297738</v>
      </c>
      <c r="AF6" s="10">
        <v>216.84931699959122</v>
      </c>
      <c r="AG6" s="8">
        <v>11.2</v>
      </c>
      <c r="AH6" s="7">
        <v>2.9674567192113456E-2</v>
      </c>
      <c r="AI6" s="55">
        <v>0.42</v>
      </c>
      <c r="AJ6" s="55">
        <v>19.399999999999999</v>
      </c>
      <c r="AK6" s="56">
        <v>82.3</v>
      </c>
      <c r="AL6" s="7">
        <v>6.3282162558209981E-2</v>
      </c>
      <c r="AM6" s="8">
        <v>91.9</v>
      </c>
      <c r="AN6" s="8">
        <v>5.42</v>
      </c>
      <c r="AO6" s="8">
        <v>10.1</v>
      </c>
      <c r="AP6" s="8">
        <v>4060</v>
      </c>
      <c r="AQ6" s="8">
        <v>0.88</v>
      </c>
      <c r="AR6" s="9">
        <v>1.6</v>
      </c>
      <c r="AS6" s="9">
        <v>1.4</v>
      </c>
      <c r="AT6" s="8">
        <v>3.4</v>
      </c>
      <c r="AU6" s="8">
        <v>1.36</v>
      </c>
      <c r="AV6" s="10">
        <v>84</v>
      </c>
      <c r="AW6" s="8" t="s">
        <v>227</v>
      </c>
      <c r="AX6" s="8">
        <v>0.3</v>
      </c>
      <c r="AY6" s="8">
        <v>0.15</v>
      </c>
      <c r="AZ6" s="8">
        <v>22.8</v>
      </c>
      <c r="BA6" s="7">
        <v>3.9557027483879049E-2</v>
      </c>
      <c r="BB6" s="55">
        <v>123</v>
      </c>
      <c r="BC6" s="56">
        <v>31.7</v>
      </c>
      <c r="BD6" s="56">
        <v>3.9</v>
      </c>
      <c r="BE6" s="55">
        <v>6.88</v>
      </c>
      <c r="BF6" s="55">
        <v>0.57999999999999996</v>
      </c>
      <c r="BG6" s="56">
        <v>122</v>
      </c>
      <c r="BH6" s="56">
        <v>31.1</v>
      </c>
    </row>
    <row r="7" spans="1:60" s="35" customFormat="1">
      <c r="A7" s="82" t="s">
        <v>232</v>
      </c>
      <c r="B7" s="20" t="s">
        <v>233</v>
      </c>
      <c r="C7" s="8">
        <v>2.4500000000000002</v>
      </c>
      <c r="D7" s="8">
        <v>0.74625827522287924</v>
      </c>
      <c r="E7" s="10">
        <v>30</v>
      </c>
      <c r="F7" s="8">
        <v>30.4</v>
      </c>
      <c r="G7" s="10">
        <v>480</v>
      </c>
      <c r="H7" s="10">
        <v>93</v>
      </c>
      <c r="I7" s="8">
        <v>0.41</v>
      </c>
      <c r="J7" s="8">
        <v>6.7</v>
      </c>
      <c r="K7" s="8">
        <v>0.79331240972234607</v>
      </c>
      <c r="L7" s="55">
        <v>0.62</v>
      </c>
      <c r="M7" s="56">
        <v>49.5</v>
      </c>
      <c r="N7" s="55">
        <v>14.9</v>
      </c>
      <c r="O7" s="57">
        <v>176</v>
      </c>
      <c r="P7" s="8">
        <v>0.41</v>
      </c>
      <c r="Q7" s="8">
        <v>272</v>
      </c>
      <c r="R7" s="8">
        <v>1.87</v>
      </c>
      <c r="S7" s="8">
        <v>0.82</v>
      </c>
      <c r="T7" s="8">
        <v>0.57999999999999996</v>
      </c>
      <c r="U7" s="8">
        <v>1.9094459786958236</v>
      </c>
      <c r="V7" s="8">
        <v>2.44</v>
      </c>
      <c r="W7" s="8">
        <v>3.34</v>
      </c>
      <c r="X7" s="8" t="s">
        <v>227</v>
      </c>
      <c r="Y7" s="8">
        <v>0.96</v>
      </c>
      <c r="Z7" s="10">
        <v>160</v>
      </c>
      <c r="AA7" s="8">
        <v>0.32</v>
      </c>
      <c r="AB7" s="7">
        <v>0.25070536652688574</v>
      </c>
      <c r="AC7" s="57">
        <v>25</v>
      </c>
      <c r="AD7" s="57">
        <v>11</v>
      </c>
      <c r="AE7" s="8">
        <v>0.68746774513695896</v>
      </c>
      <c r="AF7" s="10">
        <v>216.84931699959122</v>
      </c>
      <c r="AG7" s="8">
        <v>11.5</v>
      </c>
      <c r="AH7" s="7">
        <v>2.9674567192113456E-2</v>
      </c>
      <c r="AI7" s="55">
        <v>0.48</v>
      </c>
      <c r="AJ7" s="55">
        <v>20</v>
      </c>
      <c r="AK7" s="56">
        <v>79.900000000000006</v>
      </c>
      <c r="AL7" s="7">
        <v>6.240930514361398E-2</v>
      </c>
      <c r="AM7" s="8">
        <v>93.1</v>
      </c>
      <c r="AN7" s="8">
        <v>5.63</v>
      </c>
      <c r="AO7" s="8">
        <v>10.3</v>
      </c>
      <c r="AP7" s="8">
        <v>4030</v>
      </c>
      <c r="AQ7" s="8">
        <v>0.82</v>
      </c>
      <c r="AR7" s="9">
        <v>1.7</v>
      </c>
      <c r="AS7" s="9">
        <v>1.3</v>
      </c>
      <c r="AT7" s="8">
        <v>3.48</v>
      </c>
      <c r="AU7" s="8">
        <v>1.33</v>
      </c>
      <c r="AV7" s="10">
        <v>87</v>
      </c>
      <c r="AW7" s="8">
        <v>0.01</v>
      </c>
      <c r="AX7" s="8">
        <v>0.3</v>
      </c>
      <c r="AY7" s="8">
        <v>0.15</v>
      </c>
      <c r="AZ7" s="8">
        <v>23.6</v>
      </c>
      <c r="BA7" s="7">
        <v>3.9557027483879049E-2</v>
      </c>
      <c r="BB7" s="55">
        <v>122</v>
      </c>
      <c r="BC7" s="56">
        <v>33.200000000000003</v>
      </c>
      <c r="BD7" s="56">
        <v>4</v>
      </c>
      <c r="BE7" s="55">
        <v>7.27</v>
      </c>
      <c r="BF7" s="55">
        <v>0.6</v>
      </c>
      <c r="BG7" s="56">
        <v>131</v>
      </c>
      <c r="BH7" s="56">
        <v>39.5</v>
      </c>
    </row>
    <row r="8" spans="1:60" s="35" customFormat="1">
      <c r="A8" s="82"/>
      <c r="B8" s="20"/>
      <c r="C8" s="8"/>
      <c r="D8" s="8"/>
      <c r="E8" s="10"/>
      <c r="F8" s="8"/>
      <c r="G8" s="10"/>
      <c r="H8" s="10"/>
      <c r="I8" s="8"/>
      <c r="J8" s="8"/>
      <c r="K8" s="8"/>
      <c r="L8" s="55"/>
      <c r="M8" s="56"/>
      <c r="N8" s="55"/>
      <c r="O8" s="57"/>
      <c r="P8" s="8"/>
      <c r="Q8" s="8"/>
      <c r="R8" s="8"/>
      <c r="S8" s="8"/>
      <c r="T8" s="8"/>
      <c r="U8" s="8"/>
      <c r="V8" s="8"/>
      <c r="W8" s="8"/>
      <c r="X8" s="8"/>
      <c r="Y8" s="8"/>
      <c r="Z8" s="10"/>
      <c r="AA8" s="8"/>
      <c r="AB8" s="7"/>
      <c r="AC8" s="57"/>
      <c r="AD8" s="57"/>
      <c r="AE8" s="8"/>
      <c r="AF8" s="10"/>
      <c r="AG8" s="8"/>
      <c r="AH8" s="7"/>
      <c r="AI8" s="55"/>
      <c r="AJ8" s="55"/>
      <c r="AK8" s="56"/>
      <c r="AL8" s="7"/>
      <c r="AM8" s="8"/>
      <c r="AN8" s="8"/>
      <c r="AO8" s="8"/>
      <c r="AP8" s="8"/>
      <c r="AQ8" s="8"/>
      <c r="AR8" s="9"/>
      <c r="AS8" s="9"/>
      <c r="AT8" s="8"/>
      <c r="AU8" s="8"/>
      <c r="AV8" s="10"/>
      <c r="AW8" s="8"/>
      <c r="AX8" s="8"/>
      <c r="AY8" s="8"/>
      <c r="AZ8" s="8"/>
      <c r="BA8" s="7"/>
      <c r="BB8" s="55"/>
      <c r="BC8" s="56"/>
      <c r="BD8" s="56"/>
      <c r="BE8" s="55"/>
      <c r="BF8" s="55"/>
      <c r="BG8" s="56"/>
      <c r="BH8" s="56"/>
    </row>
    <row r="9" spans="1:60" s="35" customFormat="1">
      <c r="A9" s="82" t="s">
        <v>234</v>
      </c>
      <c r="B9" s="10" t="s">
        <v>129</v>
      </c>
      <c r="C9" s="8">
        <v>0.02</v>
      </c>
      <c r="D9" s="8">
        <v>0.46045723364815955</v>
      </c>
      <c r="E9" s="10">
        <v>2</v>
      </c>
      <c r="F9" s="8">
        <v>1.23</v>
      </c>
      <c r="G9" s="8" t="s">
        <v>226</v>
      </c>
      <c r="H9" s="10">
        <v>24</v>
      </c>
      <c r="I9" s="8">
        <v>0.06</v>
      </c>
      <c r="J9" s="8">
        <v>0.05</v>
      </c>
      <c r="K9" s="8">
        <v>13.221873495372433</v>
      </c>
      <c r="L9" s="55">
        <v>0.08</v>
      </c>
      <c r="M9" s="56">
        <v>18.5</v>
      </c>
      <c r="N9" s="55">
        <v>3.49</v>
      </c>
      <c r="O9" s="57">
        <v>14</v>
      </c>
      <c r="P9" s="8">
        <v>0.34</v>
      </c>
      <c r="Q9" s="8">
        <v>8.86</v>
      </c>
      <c r="R9" s="8">
        <v>1.02</v>
      </c>
      <c r="S9" s="8">
        <v>0.47</v>
      </c>
      <c r="T9" s="8">
        <v>0.28999999999999998</v>
      </c>
      <c r="U9" s="8">
        <v>0.93723722031223589</v>
      </c>
      <c r="V9" s="8">
        <v>1.07</v>
      </c>
      <c r="W9" s="8">
        <v>1.59</v>
      </c>
      <c r="X9" s="8" t="s">
        <v>227</v>
      </c>
      <c r="Y9" s="8">
        <v>0.21</v>
      </c>
      <c r="Z9" s="10" t="s">
        <v>226</v>
      </c>
      <c r="AA9" s="8">
        <v>0.18</v>
      </c>
      <c r="AB9" s="7">
        <v>7.0562768724454605E-2</v>
      </c>
      <c r="AC9" s="57">
        <v>11</v>
      </c>
      <c r="AD9" s="57">
        <v>8</v>
      </c>
      <c r="AE9" s="8">
        <v>3.9740460003969824</v>
      </c>
      <c r="AF9" s="10">
        <v>255.5724093209468</v>
      </c>
      <c r="AG9" s="8">
        <v>0.14000000000000001</v>
      </c>
      <c r="AH9" s="7">
        <v>1.4837283596056728E-2</v>
      </c>
      <c r="AI9" s="55">
        <v>0.35</v>
      </c>
      <c r="AJ9" s="55">
        <v>8.69</v>
      </c>
      <c r="AK9" s="56">
        <v>10.5</v>
      </c>
      <c r="AL9" s="7">
        <v>4.8007157802779983E-2</v>
      </c>
      <c r="AM9" s="8">
        <v>3.45</v>
      </c>
      <c r="AN9" s="8">
        <v>2.36</v>
      </c>
      <c r="AO9" s="8">
        <v>5.27</v>
      </c>
      <c r="AP9" s="8" t="s">
        <v>226</v>
      </c>
      <c r="AQ9" s="8">
        <v>0.05</v>
      </c>
      <c r="AR9" s="9">
        <v>1.2</v>
      </c>
      <c r="AS9" s="9">
        <v>3.8</v>
      </c>
      <c r="AT9" s="8">
        <v>1.59</v>
      </c>
      <c r="AU9" s="8">
        <v>0.45</v>
      </c>
      <c r="AV9" s="10">
        <v>58</v>
      </c>
      <c r="AW9" s="8" t="s">
        <v>227</v>
      </c>
      <c r="AX9" s="8">
        <v>0.16</v>
      </c>
      <c r="AY9" s="8">
        <v>0.01</v>
      </c>
      <c r="AZ9" s="8">
        <v>3.15</v>
      </c>
      <c r="BA9" s="7">
        <v>3.4762236273711895E-2</v>
      </c>
      <c r="BB9" s="55">
        <v>0.47</v>
      </c>
      <c r="BC9" s="56">
        <v>13</v>
      </c>
      <c r="BD9" s="56" t="s">
        <v>228</v>
      </c>
      <c r="BE9" s="55">
        <v>4.28</v>
      </c>
      <c r="BF9" s="55">
        <v>0.4</v>
      </c>
      <c r="BG9" s="56">
        <v>16.2</v>
      </c>
      <c r="BH9" s="56">
        <v>7.2</v>
      </c>
    </row>
    <row r="10" spans="1:60" s="35" customFormat="1">
      <c r="A10" s="82" t="s">
        <v>235</v>
      </c>
      <c r="B10" s="10" t="s">
        <v>236</v>
      </c>
      <c r="C10" s="8">
        <v>0.02</v>
      </c>
      <c r="D10" s="8">
        <v>0.46045723364815955</v>
      </c>
      <c r="E10" s="10">
        <v>3</v>
      </c>
      <c r="F10" s="8">
        <v>1.26</v>
      </c>
      <c r="G10" s="8" t="s">
        <v>226</v>
      </c>
      <c r="H10" s="10">
        <v>24</v>
      </c>
      <c r="I10" s="8">
        <v>0.08</v>
      </c>
      <c r="J10" s="8">
        <v>0.04</v>
      </c>
      <c r="K10" s="8">
        <v>13.15040390891096</v>
      </c>
      <c r="L10" s="55">
        <v>0.08</v>
      </c>
      <c r="M10" s="56">
        <v>19</v>
      </c>
      <c r="N10" s="55">
        <v>3.42</v>
      </c>
      <c r="O10" s="57">
        <v>14</v>
      </c>
      <c r="P10" s="8">
        <v>0.33</v>
      </c>
      <c r="Q10" s="8">
        <v>8.7200000000000006</v>
      </c>
      <c r="R10" s="8">
        <v>1.04</v>
      </c>
      <c r="S10" s="8">
        <v>0.48</v>
      </c>
      <c r="T10" s="8">
        <v>0.28000000000000003</v>
      </c>
      <c r="U10" s="8">
        <v>0.93723722031223589</v>
      </c>
      <c r="V10" s="8">
        <v>1.05</v>
      </c>
      <c r="W10" s="8">
        <v>1.6</v>
      </c>
      <c r="X10" s="8" t="s">
        <v>227</v>
      </c>
      <c r="Y10" s="8">
        <v>0.22</v>
      </c>
      <c r="Z10" s="10" t="s">
        <v>226</v>
      </c>
      <c r="AA10" s="8">
        <v>0.19</v>
      </c>
      <c r="AB10" s="7">
        <v>6.8902468283879192E-2</v>
      </c>
      <c r="AC10" s="57">
        <v>12</v>
      </c>
      <c r="AD10" s="57">
        <v>8</v>
      </c>
      <c r="AE10" s="8">
        <v>4.0403806073838826</v>
      </c>
      <c r="AF10" s="10">
        <v>255.5724093209468</v>
      </c>
      <c r="AG10" s="8">
        <v>0.16</v>
      </c>
      <c r="AH10" s="7">
        <v>1.4837283596056728E-2</v>
      </c>
      <c r="AI10" s="55">
        <v>0.34</v>
      </c>
      <c r="AJ10" s="55">
        <v>8.49</v>
      </c>
      <c r="AK10" s="56">
        <v>10.5</v>
      </c>
      <c r="AL10" s="7">
        <v>4.8443586510077984E-2</v>
      </c>
      <c r="AM10" s="8">
        <v>3.42</v>
      </c>
      <c r="AN10" s="8">
        <v>2.38</v>
      </c>
      <c r="AO10" s="8">
        <v>5.29</v>
      </c>
      <c r="AP10" s="8" t="s">
        <v>226</v>
      </c>
      <c r="AQ10" s="8">
        <v>0.05</v>
      </c>
      <c r="AR10" s="9">
        <v>1.2</v>
      </c>
      <c r="AS10" s="9">
        <v>4</v>
      </c>
      <c r="AT10" s="8">
        <v>1.54</v>
      </c>
      <c r="AU10" s="8">
        <v>0.45</v>
      </c>
      <c r="AV10" s="10">
        <v>58</v>
      </c>
      <c r="AW10" s="8" t="s">
        <v>227</v>
      </c>
      <c r="AX10" s="8">
        <v>0.15</v>
      </c>
      <c r="AY10" s="8" t="s">
        <v>227</v>
      </c>
      <c r="AZ10" s="8">
        <v>3.11</v>
      </c>
      <c r="BA10" s="7">
        <v>3.4162887372440998E-2</v>
      </c>
      <c r="BB10" s="55">
        <v>0.44</v>
      </c>
      <c r="BC10" s="56">
        <v>13.3</v>
      </c>
      <c r="BD10" s="56" t="s">
        <v>228</v>
      </c>
      <c r="BE10" s="55">
        <v>4.21</v>
      </c>
      <c r="BF10" s="55">
        <v>0.38</v>
      </c>
      <c r="BG10" s="56">
        <v>16</v>
      </c>
      <c r="BH10" s="56">
        <v>7.23</v>
      </c>
    </row>
    <row r="11" spans="1:60" s="35" customFormat="1">
      <c r="A11" s="82"/>
      <c r="B11" s="20"/>
      <c r="C11" s="8"/>
      <c r="D11" s="8"/>
      <c r="E11" s="10"/>
      <c r="F11" s="8"/>
      <c r="G11" s="8"/>
      <c r="H11" s="10"/>
      <c r="I11" s="8"/>
      <c r="J11" s="8"/>
      <c r="K11" s="8"/>
      <c r="L11" s="55"/>
      <c r="M11" s="56"/>
      <c r="N11" s="55"/>
      <c r="O11" s="57"/>
      <c r="P11" s="8"/>
      <c r="Q11" s="8"/>
      <c r="R11" s="8"/>
      <c r="S11" s="8"/>
      <c r="T11" s="8"/>
      <c r="U11" s="8"/>
      <c r="V11" s="8"/>
      <c r="W11" s="8"/>
      <c r="X11" s="8"/>
      <c r="Y11" s="8"/>
      <c r="Z11" s="10"/>
      <c r="AA11" s="8"/>
      <c r="AB11" s="7"/>
      <c r="AC11" s="57"/>
      <c r="AD11" s="57"/>
      <c r="AE11" s="8"/>
      <c r="AF11" s="10"/>
      <c r="AG11" s="8"/>
      <c r="AH11" s="7"/>
      <c r="AI11" s="55"/>
      <c r="AJ11" s="55"/>
      <c r="AK11" s="56"/>
      <c r="AL11" s="7"/>
      <c r="AM11" s="8"/>
      <c r="AN11" s="8"/>
      <c r="AO11" s="8"/>
      <c r="AP11" s="8"/>
      <c r="AQ11" s="8"/>
      <c r="AR11" s="9"/>
      <c r="AS11" s="9"/>
      <c r="AT11" s="8"/>
      <c r="AU11" s="8"/>
      <c r="AV11" s="10"/>
      <c r="AW11" s="8"/>
      <c r="AX11" s="8"/>
      <c r="AY11" s="8"/>
      <c r="AZ11" s="8"/>
      <c r="BA11" s="7"/>
      <c r="BB11" s="55"/>
      <c r="BC11" s="56"/>
      <c r="BD11" s="56"/>
      <c r="BE11" s="55"/>
      <c r="BF11" s="55"/>
      <c r="BG11" s="56"/>
      <c r="BH11" s="56"/>
    </row>
    <row r="12" spans="1:60" s="35" customFormat="1">
      <c r="A12" s="82" t="s">
        <v>237</v>
      </c>
      <c r="B12" s="10" t="s">
        <v>129</v>
      </c>
      <c r="C12" s="8">
        <v>0.02</v>
      </c>
      <c r="D12" s="8">
        <v>0.69333215641274604</v>
      </c>
      <c r="E12" s="10">
        <v>3</v>
      </c>
      <c r="F12" s="8">
        <v>1.53</v>
      </c>
      <c r="G12" s="8" t="s">
        <v>226</v>
      </c>
      <c r="H12" s="10">
        <v>36</v>
      </c>
      <c r="I12" s="8">
        <v>0.12</v>
      </c>
      <c r="J12" s="8">
        <v>0.08</v>
      </c>
      <c r="K12" s="8">
        <v>12.650116803680652</v>
      </c>
      <c r="L12" s="55">
        <v>0.1</v>
      </c>
      <c r="M12" s="56">
        <v>21</v>
      </c>
      <c r="N12" s="55">
        <v>3.71</v>
      </c>
      <c r="O12" s="57">
        <v>18</v>
      </c>
      <c r="P12" s="8">
        <v>0.54</v>
      </c>
      <c r="Q12" s="8">
        <v>11.7</v>
      </c>
      <c r="R12" s="8">
        <v>1.1100000000000001</v>
      </c>
      <c r="S12" s="8">
        <v>0.5</v>
      </c>
      <c r="T12" s="8">
        <v>0.31</v>
      </c>
      <c r="U12" s="8">
        <v>1.1680493715831595</v>
      </c>
      <c r="V12" s="8">
        <v>1.5</v>
      </c>
      <c r="W12" s="8">
        <v>1.74</v>
      </c>
      <c r="X12" s="8" t="s">
        <v>227</v>
      </c>
      <c r="Y12" s="8">
        <v>0.38</v>
      </c>
      <c r="Z12" s="10" t="s">
        <v>226</v>
      </c>
      <c r="AA12" s="8">
        <v>0.2</v>
      </c>
      <c r="AB12" s="7">
        <v>0.12452253304315516</v>
      </c>
      <c r="AC12" s="57">
        <v>13</v>
      </c>
      <c r="AD12" s="57">
        <v>12</v>
      </c>
      <c r="AE12" s="8">
        <v>4.2996886165144899</v>
      </c>
      <c r="AF12" s="10">
        <v>247.82779085667568</v>
      </c>
      <c r="AG12" s="8">
        <v>0.18</v>
      </c>
      <c r="AH12" s="7">
        <v>2.225592539408509E-2</v>
      </c>
      <c r="AI12" s="55">
        <v>0.3</v>
      </c>
      <c r="AJ12" s="55">
        <v>9.7200000000000006</v>
      </c>
      <c r="AK12" s="56">
        <v>12.3</v>
      </c>
      <c r="AL12" s="7">
        <v>4.1897155900607989E-2</v>
      </c>
      <c r="AM12" s="8">
        <v>4.03</v>
      </c>
      <c r="AN12" s="8">
        <v>2.68</v>
      </c>
      <c r="AO12" s="8">
        <v>8.73</v>
      </c>
      <c r="AP12" s="8" t="s">
        <v>226</v>
      </c>
      <c r="AQ12" s="8">
        <v>0.06</v>
      </c>
      <c r="AR12" s="9">
        <v>1.5</v>
      </c>
      <c r="AS12" s="9">
        <v>3.5</v>
      </c>
      <c r="AT12" s="8">
        <v>1.8</v>
      </c>
      <c r="AU12" s="8">
        <v>0.48</v>
      </c>
      <c r="AV12" s="10">
        <v>58</v>
      </c>
      <c r="AW12" s="8" t="s">
        <v>227</v>
      </c>
      <c r="AX12" s="8">
        <v>0.17</v>
      </c>
      <c r="AY12" s="8" t="s">
        <v>227</v>
      </c>
      <c r="AZ12" s="8">
        <v>3.81</v>
      </c>
      <c r="BA12" s="7">
        <v>4.4351818694046204E-2</v>
      </c>
      <c r="BB12" s="55">
        <v>0.47</v>
      </c>
      <c r="BC12" s="56">
        <v>15.2</v>
      </c>
      <c r="BD12" s="56" t="s">
        <v>228</v>
      </c>
      <c r="BE12" s="55">
        <v>4.5199999999999996</v>
      </c>
      <c r="BF12" s="55">
        <v>0.43</v>
      </c>
      <c r="BG12" s="56">
        <v>21</v>
      </c>
      <c r="BH12" s="56">
        <v>11.6</v>
      </c>
    </row>
    <row r="13" spans="1:60" s="35" customFormat="1">
      <c r="A13" s="82" t="s">
        <v>238</v>
      </c>
      <c r="B13" s="10" t="s">
        <v>236</v>
      </c>
      <c r="C13" s="8">
        <v>0.04</v>
      </c>
      <c r="D13" s="8">
        <v>0.66686909700767938</v>
      </c>
      <c r="E13" s="10">
        <v>4</v>
      </c>
      <c r="F13" s="8">
        <v>1.5</v>
      </c>
      <c r="G13" s="8" t="s">
        <v>226</v>
      </c>
      <c r="H13" s="10">
        <v>35</v>
      </c>
      <c r="I13" s="8">
        <v>0.1</v>
      </c>
      <c r="J13" s="8">
        <v>0.09</v>
      </c>
      <c r="K13" s="8">
        <v>12.435708044296234</v>
      </c>
      <c r="L13" s="55">
        <v>0.09</v>
      </c>
      <c r="M13" s="56">
        <v>20.5</v>
      </c>
      <c r="N13" s="55">
        <v>3.69</v>
      </c>
      <c r="O13" s="57">
        <v>18</v>
      </c>
      <c r="P13" s="8">
        <v>0.5</v>
      </c>
      <c r="Q13" s="8">
        <v>12.8</v>
      </c>
      <c r="R13" s="8">
        <v>1.0900000000000001</v>
      </c>
      <c r="S13" s="8">
        <v>0.49</v>
      </c>
      <c r="T13" s="8">
        <v>0.31</v>
      </c>
      <c r="U13" s="8">
        <v>1.126083525897537</v>
      </c>
      <c r="V13" s="8">
        <v>1.43</v>
      </c>
      <c r="W13" s="8">
        <v>1.69</v>
      </c>
      <c r="X13" s="8" t="s">
        <v>227</v>
      </c>
      <c r="Y13" s="8">
        <v>0.4</v>
      </c>
      <c r="Z13" s="10" t="s">
        <v>226</v>
      </c>
      <c r="AA13" s="8">
        <v>0.19</v>
      </c>
      <c r="AB13" s="7">
        <v>0.11705118106056585</v>
      </c>
      <c r="AC13" s="57">
        <v>13</v>
      </c>
      <c r="AD13" s="57">
        <v>11</v>
      </c>
      <c r="AE13" s="8">
        <v>4.1851106589916629</v>
      </c>
      <c r="AF13" s="10">
        <v>240.08317239240455</v>
      </c>
      <c r="AG13" s="8">
        <v>0.2</v>
      </c>
      <c r="AH13" s="7">
        <v>2.225592539408509E-2</v>
      </c>
      <c r="AI13" s="55">
        <v>0.34</v>
      </c>
      <c r="AJ13" s="55">
        <v>9.6300000000000008</v>
      </c>
      <c r="AK13" s="56">
        <v>11.8</v>
      </c>
      <c r="AL13" s="7">
        <v>4.233358460790599E-2</v>
      </c>
      <c r="AM13" s="8">
        <v>4.03</v>
      </c>
      <c r="AN13" s="8">
        <v>2.62</v>
      </c>
      <c r="AO13" s="8">
        <v>8.6</v>
      </c>
      <c r="AP13" s="8" t="s">
        <v>226</v>
      </c>
      <c r="AQ13" s="8">
        <v>7.0000000000000007E-2</v>
      </c>
      <c r="AR13" s="9">
        <v>1.5</v>
      </c>
      <c r="AS13" s="9">
        <v>3.2</v>
      </c>
      <c r="AT13" s="8">
        <v>1.72</v>
      </c>
      <c r="AU13" s="8">
        <v>0.51</v>
      </c>
      <c r="AV13" s="10">
        <v>57</v>
      </c>
      <c r="AW13" s="8">
        <v>0.01</v>
      </c>
      <c r="AX13" s="8">
        <v>0.16</v>
      </c>
      <c r="AY13" s="8" t="s">
        <v>227</v>
      </c>
      <c r="AZ13" s="8">
        <v>3.78</v>
      </c>
      <c r="BA13" s="7">
        <v>4.3153120891504415E-2</v>
      </c>
      <c r="BB13" s="55">
        <v>0.45</v>
      </c>
      <c r="BC13" s="56">
        <v>14.8</v>
      </c>
      <c r="BD13" s="56">
        <v>0.1</v>
      </c>
      <c r="BE13" s="55">
        <v>4.5</v>
      </c>
      <c r="BF13" s="55">
        <v>0.41</v>
      </c>
      <c r="BG13" s="56">
        <v>22.8</v>
      </c>
      <c r="BH13" s="56">
        <v>11.3</v>
      </c>
    </row>
    <row r="14" spans="1:60" s="35" customFormat="1">
      <c r="A14" s="82"/>
      <c r="B14" s="20"/>
      <c r="C14" s="8"/>
      <c r="D14" s="8"/>
      <c r="E14" s="10"/>
      <c r="F14" s="8"/>
      <c r="G14" s="8"/>
      <c r="H14" s="10"/>
      <c r="I14" s="8"/>
      <c r="J14" s="8"/>
      <c r="K14" s="8"/>
      <c r="L14" s="55"/>
      <c r="M14" s="56"/>
      <c r="N14" s="55"/>
      <c r="O14" s="57"/>
      <c r="P14" s="8"/>
      <c r="Q14" s="8"/>
      <c r="R14" s="8"/>
      <c r="S14" s="8"/>
      <c r="T14" s="8"/>
      <c r="U14" s="8"/>
      <c r="V14" s="8"/>
      <c r="W14" s="8"/>
      <c r="X14" s="8"/>
      <c r="Y14" s="8"/>
      <c r="Z14" s="10"/>
      <c r="AA14" s="8"/>
      <c r="AB14" s="7"/>
      <c r="AC14" s="57"/>
      <c r="AD14" s="57"/>
      <c r="AE14" s="8"/>
      <c r="AF14" s="10"/>
      <c r="AG14" s="8"/>
      <c r="AH14" s="7"/>
      <c r="AI14" s="55"/>
      <c r="AJ14" s="55"/>
      <c r="AK14" s="56"/>
      <c r="AL14" s="7"/>
      <c r="AM14" s="8"/>
      <c r="AN14" s="8"/>
      <c r="AO14" s="8"/>
      <c r="AP14" s="8"/>
      <c r="AQ14" s="8"/>
      <c r="AR14" s="9"/>
      <c r="AS14" s="9"/>
      <c r="AT14" s="8"/>
      <c r="AU14" s="8"/>
      <c r="AV14" s="10"/>
      <c r="AW14" s="8"/>
      <c r="AX14" s="8"/>
      <c r="AY14" s="8"/>
      <c r="AZ14" s="8"/>
      <c r="BA14" s="7"/>
      <c r="BB14" s="55"/>
      <c r="BC14" s="56"/>
      <c r="BD14" s="56"/>
      <c r="BE14" s="55"/>
      <c r="BF14" s="55"/>
      <c r="BG14" s="56"/>
      <c r="BH14" s="56"/>
    </row>
    <row r="15" spans="1:60" s="35" customFormat="1">
      <c r="A15" s="82" t="s">
        <v>239</v>
      </c>
      <c r="B15" s="10" t="s">
        <v>129</v>
      </c>
      <c r="C15" s="8">
        <v>0.03</v>
      </c>
      <c r="D15" s="8">
        <v>0.87857357224821242</v>
      </c>
      <c r="E15" s="10">
        <v>4</v>
      </c>
      <c r="F15" s="8">
        <v>2.23</v>
      </c>
      <c r="G15" s="8" t="s">
        <v>226</v>
      </c>
      <c r="H15" s="10">
        <v>47</v>
      </c>
      <c r="I15" s="8">
        <v>0.22</v>
      </c>
      <c r="J15" s="8">
        <v>0.12</v>
      </c>
      <c r="K15" s="8">
        <v>11.863951352604454</v>
      </c>
      <c r="L15" s="55">
        <v>0.13</v>
      </c>
      <c r="M15" s="56">
        <v>24.1</v>
      </c>
      <c r="N15" s="55">
        <v>5.86</v>
      </c>
      <c r="O15" s="57">
        <v>25</v>
      </c>
      <c r="P15" s="8">
        <v>0.64</v>
      </c>
      <c r="Q15" s="8">
        <v>14.6</v>
      </c>
      <c r="R15" s="8">
        <v>1.37</v>
      </c>
      <c r="S15" s="8">
        <v>0.62</v>
      </c>
      <c r="T15" s="8">
        <v>0.38</v>
      </c>
      <c r="U15" s="8">
        <v>1.5037761370681395</v>
      </c>
      <c r="V15" s="8">
        <v>2.2000000000000002</v>
      </c>
      <c r="W15" s="8">
        <v>2.1</v>
      </c>
      <c r="X15" s="8" t="s">
        <v>227</v>
      </c>
      <c r="Y15" s="8">
        <v>0.76</v>
      </c>
      <c r="Z15" s="10">
        <v>20</v>
      </c>
      <c r="AA15" s="8">
        <v>0.25</v>
      </c>
      <c r="AB15" s="7">
        <v>0.22248025903710392</v>
      </c>
      <c r="AC15" s="57">
        <v>15</v>
      </c>
      <c r="AD15" s="57">
        <v>17</v>
      </c>
      <c r="AE15" s="8">
        <v>3.4373387256847954</v>
      </c>
      <c r="AF15" s="10">
        <v>333.01859396365791</v>
      </c>
      <c r="AG15" s="8">
        <v>0.33</v>
      </c>
      <c r="AH15" s="7">
        <v>2.9674567192113456E-2</v>
      </c>
      <c r="AI15" s="55">
        <v>0.26</v>
      </c>
      <c r="AJ15" s="55">
        <v>11.2</v>
      </c>
      <c r="AK15" s="56">
        <v>17.600000000000001</v>
      </c>
      <c r="AL15" s="7">
        <v>4.7134300388183989E-2</v>
      </c>
      <c r="AM15" s="8">
        <v>5.87</v>
      </c>
      <c r="AN15" s="8">
        <v>3.03</v>
      </c>
      <c r="AO15" s="8">
        <v>13</v>
      </c>
      <c r="AP15" s="8" t="s">
        <v>226</v>
      </c>
      <c r="AQ15" s="8">
        <v>0.09</v>
      </c>
      <c r="AR15" s="9">
        <v>2</v>
      </c>
      <c r="AS15" s="9">
        <v>2.1</v>
      </c>
      <c r="AT15" s="8">
        <v>2.08</v>
      </c>
      <c r="AU15" s="8">
        <v>1.0900000000000001</v>
      </c>
      <c r="AV15" s="10">
        <v>65</v>
      </c>
      <c r="AW15" s="8" t="s">
        <v>227</v>
      </c>
      <c r="AX15" s="8">
        <v>0.2</v>
      </c>
      <c r="AY15" s="8" t="s">
        <v>227</v>
      </c>
      <c r="AZ15" s="8">
        <v>4.8499999999999996</v>
      </c>
      <c r="BA15" s="7">
        <v>5.0345307706755153E-2</v>
      </c>
      <c r="BB15" s="55">
        <v>1.05</v>
      </c>
      <c r="BC15" s="56">
        <v>21.5</v>
      </c>
      <c r="BD15" s="56">
        <v>0.1</v>
      </c>
      <c r="BE15" s="55">
        <v>5.56</v>
      </c>
      <c r="BF15" s="55">
        <v>0.51</v>
      </c>
      <c r="BG15" s="56">
        <v>30.4</v>
      </c>
      <c r="BH15" s="56">
        <v>20.399999999999999</v>
      </c>
    </row>
    <row r="16" spans="1:60" s="35" customFormat="1">
      <c r="A16" s="82" t="s">
        <v>240</v>
      </c>
      <c r="B16" s="10" t="s">
        <v>236</v>
      </c>
      <c r="C16" s="8">
        <v>0.03</v>
      </c>
      <c r="D16" s="8">
        <v>0.8097696177950392</v>
      </c>
      <c r="E16" s="10">
        <v>3</v>
      </c>
      <c r="F16" s="8">
        <v>2.16</v>
      </c>
      <c r="G16" s="8" t="s">
        <v>226</v>
      </c>
      <c r="H16" s="10">
        <v>46</v>
      </c>
      <c r="I16" s="8">
        <v>0.2</v>
      </c>
      <c r="J16" s="8">
        <v>0.08</v>
      </c>
      <c r="K16" s="8">
        <v>11.792481766142981</v>
      </c>
      <c r="L16" s="55">
        <v>0.11</v>
      </c>
      <c r="M16" s="56">
        <v>22.9</v>
      </c>
      <c r="N16" s="55">
        <v>5.86</v>
      </c>
      <c r="O16" s="57">
        <v>23</v>
      </c>
      <c r="P16" s="8">
        <v>0.63</v>
      </c>
      <c r="Q16" s="8">
        <v>14.4</v>
      </c>
      <c r="R16" s="8">
        <v>1.32</v>
      </c>
      <c r="S16" s="8">
        <v>0.62</v>
      </c>
      <c r="T16" s="8">
        <v>0.37</v>
      </c>
      <c r="U16" s="8">
        <v>1.4688045989967875</v>
      </c>
      <c r="V16" s="8">
        <v>2.09</v>
      </c>
      <c r="W16" s="8">
        <v>1.97</v>
      </c>
      <c r="X16" s="8" t="s">
        <v>227</v>
      </c>
      <c r="Y16" s="8">
        <v>0.74</v>
      </c>
      <c r="Z16" s="10">
        <v>40</v>
      </c>
      <c r="AA16" s="8">
        <v>0.24</v>
      </c>
      <c r="AB16" s="7">
        <v>0.20338680397048678</v>
      </c>
      <c r="AC16" s="57">
        <v>14</v>
      </c>
      <c r="AD16" s="57">
        <v>16</v>
      </c>
      <c r="AE16" s="8">
        <v>3.4192474692338228</v>
      </c>
      <c r="AF16" s="10">
        <v>317.52935703511571</v>
      </c>
      <c r="AG16" s="8">
        <v>0.31</v>
      </c>
      <c r="AH16" s="7">
        <v>2.9674567192113456E-2</v>
      </c>
      <c r="AI16" s="55">
        <v>0.26</v>
      </c>
      <c r="AJ16" s="55">
        <v>10.8</v>
      </c>
      <c r="AK16" s="56">
        <v>17.3</v>
      </c>
      <c r="AL16" s="7">
        <v>4.7134300388183989E-2</v>
      </c>
      <c r="AM16" s="8">
        <v>5.34</v>
      </c>
      <c r="AN16" s="8">
        <v>2.92</v>
      </c>
      <c r="AO16" s="8">
        <v>12.3</v>
      </c>
      <c r="AP16" s="8" t="s">
        <v>226</v>
      </c>
      <c r="AQ16" s="8">
        <v>0.1</v>
      </c>
      <c r="AR16" s="9">
        <v>1.9</v>
      </c>
      <c r="AS16" s="9">
        <v>2.6</v>
      </c>
      <c r="AT16" s="8">
        <v>2.0099999999999998</v>
      </c>
      <c r="AU16" s="8">
        <v>0.61</v>
      </c>
      <c r="AV16" s="10">
        <v>63</v>
      </c>
      <c r="AW16" s="8" t="s">
        <v>227</v>
      </c>
      <c r="AX16" s="8">
        <v>0.2</v>
      </c>
      <c r="AY16" s="8" t="s">
        <v>227</v>
      </c>
      <c r="AZ16" s="8">
        <v>4.5</v>
      </c>
      <c r="BA16" s="7">
        <v>4.7947912101671576E-2</v>
      </c>
      <c r="BB16" s="55">
        <v>0.92</v>
      </c>
      <c r="BC16" s="56">
        <v>20.9</v>
      </c>
      <c r="BD16" s="56" t="s">
        <v>228</v>
      </c>
      <c r="BE16" s="55">
        <v>5.47</v>
      </c>
      <c r="BF16" s="55">
        <v>0.49</v>
      </c>
      <c r="BG16" s="56">
        <v>29.4</v>
      </c>
      <c r="BH16" s="56">
        <v>19.399999999999999</v>
      </c>
    </row>
    <row r="18" spans="1:66" s="29" customFormat="1">
      <c r="A18" s="83" t="s">
        <v>100</v>
      </c>
      <c r="B18" s="58" t="s">
        <v>241</v>
      </c>
      <c r="C18" s="44">
        <v>2.7272727272727278E-2</v>
      </c>
      <c r="D18" s="45">
        <v>0.90454545454545443</v>
      </c>
      <c r="E18" s="36" t="s">
        <v>242</v>
      </c>
      <c r="F18" s="46">
        <v>0.61</v>
      </c>
      <c r="G18" s="46">
        <v>1.2</v>
      </c>
      <c r="H18" s="46">
        <v>57.25454545454545</v>
      </c>
      <c r="I18" s="46">
        <v>0.17777777777777776</v>
      </c>
      <c r="J18" s="45">
        <v>5.6363636363636373E-2</v>
      </c>
      <c r="K18" s="45">
        <v>0.84727272727272729</v>
      </c>
      <c r="L18" s="45">
        <v>3.3636363636363638E-2</v>
      </c>
      <c r="M18" s="46">
        <v>28.450000000000003</v>
      </c>
      <c r="N18" s="46">
        <v>6.6000000000000005</v>
      </c>
      <c r="O18" s="47">
        <v>35.363636363636367</v>
      </c>
      <c r="P18" s="45">
        <v>0.31454545454545457</v>
      </c>
      <c r="Q18" s="46">
        <v>24.881818181818179</v>
      </c>
      <c r="R18" s="46">
        <v>1.1818181818181817</v>
      </c>
      <c r="S18" s="46">
        <v>0.59999999999999987</v>
      </c>
      <c r="T18" s="46">
        <v>0.49090909090909096</v>
      </c>
      <c r="U18" s="45">
        <v>1.760909090909091</v>
      </c>
      <c r="V18" s="45">
        <v>3.3899999999999992</v>
      </c>
      <c r="W18" s="46">
        <v>1.8727272727272728</v>
      </c>
      <c r="X18" s="46" t="s">
        <v>228</v>
      </c>
      <c r="Y18" s="46">
        <v>0.20909090909090911</v>
      </c>
      <c r="Z18" s="47">
        <v>42.727272727272727</v>
      </c>
      <c r="AA18" s="46">
        <v>0.20909090909090911</v>
      </c>
      <c r="AB18" s="45">
        <v>0.12363636363636364</v>
      </c>
      <c r="AC18" s="46">
        <v>15.845454545454544</v>
      </c>
      <c r="AD18" s="46">
        <v>7.4363636363636374</v>
      </c>
      <c r="AE18" s="45">
        <v>0.57909090909090921</v>
      </c>
      <c r="AF18" s="47">
        <v>310.09090909090907</v>
      </c>
      <c r="AG18" s="45">
        <v>0.719090909090909</v>
      </c>
      <c r="AH18" s="44">
        <v>0.1040909090909091</v>
      </c>
      <c r="AI18" s="46">
        <v>0.48181818181818181</v>
      </c>
      <c r="AJ18" s="46">
        <v>14.290909090909093</v>
      </c>
      <c r="AK18" s="46">
        <v>19.818181818181817</v>
      </c>
      <c r="AL18" s="44">
        <v>5.3454545454545463E-2</v>
      </c>
      <c r="AM18" s="46">
        <v>2.1727272727272724</v>
      </c>
      <c r="AN18" s="46">
        <v>3.7818181818181826</v>
      </c>
      <c r="AO18" s="46">
        <v>6.0909090909090908</v>
      </c>
      <c r="AP18" s="44">
        <v>3.2727272727272731E-3</v>
      </c>
      <c r="AQ18" s="45">
        <v>5.1818181818181826E-2</v>
      </c>
      <c r="AR18" s="46">
        <v>3.9090909090909092</v>
      </c>
      <c r="AS18" s="46">
        <v>0.39999999999999997</v>
      </c>
      <c r="AT18" s="46">
        <v>2.0727272727272728</v>
      </c>
      <c r="AU18" s="45">
        <v>0.47272727272727272</v>
      </c>
      <c r="AV18" s="46">
        <v>45.254545454545458</v>
      </c>
      <c r="AW18" s="59" t="s">
        <v>243</v>
      </c>
      <c r="AX18" s="46">
        <v>0.20909090909090911</v>
      </c>
      <c r="AY18" s="45">
        <v>3.5000000000000003E-2</v>
      </c>
      <c r="AZ18" s="46">
        <v>2.963636363636363</v>
      </c>
      <c r="BA18" s="46">
        <v>0.11545454545454548</v>
      </c>
      <c r="BB18" s="46">
        <v>0.48181818181818187</v>
      </c>
      <c r="BC18" s="47">
        <v>29.545454545454547</v>
      </c>
      <c r="BD18" s="46">
        <v>9.9999999999999992E-2</v>
      </c>
      <c r="BE18" s="45">
        <v>6.0154545454545456</v>
      </c>
      <c r="BF18" s="46">
        <v>0.5636363636363636</v>
      </c>
      <c r="BG18" s="46">
        <v>24.40909090909091</v>
      </c>
      <c r="BH18" s="46">
        <v>7.2727272727272725</v>
      </c>
      <c r="BI18" s="6"/>
    </row>
    <row r="19" spans="1:66">
      <c r="A19" s="84" t="s">
        <v>244</v>
      </c>
      <c r="B19" s="10" t="s">
        <v>245</v>
      </c>
      <c r="C19" s="8">
        <v>0.03</v>
      </c>
      <c r="D19" s="8">
        <v>0.65628387324565274</v>
      </c>
      <c r="E19" s="10" t="s">
        <v>246</v>
      </c>
      <c r="F19" s="8">
        <v>0.48</v>
      </c>
      <c r="G19" s="8" t="s">
        <v>226</v>
      </c>
      <c r="H19" s="10">
        <v>44</v>
      </c>
      <c r="I19" s="8">
        <v>0.09</v>
      </c>
      <c r="J19" s="8">
        <v>0.04</v>
      </c>
      <c r="K19" s="8">
        <v>0.60034452627636992</v>
      </c>
      <c r="L19" s="8">
        <v>0.04</v>
      </c>
      <c r="M19" s="9">
        <v>20.7</v>
      </c>
      <c r="N19" s="8">
        <v>5.2</v>
      </c>
      <c r="O19" s="10">
        <v>24</v>
      </c>
      <c r="P19" s="8">
        <v>0.3</v>
      </c>
      <c r="Q19" s="8">
        <v>23.8</v>
      </c>
      <c r="R19" s="8">
        <v>0.88</v>
      </c>
      <c r="S19" s="8">
        <v>0.45</v>
      </c>
      <c r="T19" s="8">
        <v>0.36</v>
      </c>
      <c r="U19" s="8">
        <v>1.3638899847827313</v>
      </c>
      <c r="V19" s="8">
        <v>1.95</v>
      </c>
      <c r="W19" s="8">
        <v>1.53</v>
      </c>
      <c r="X19" s="8">
        <v>0.02</v>
      </c>
      <c r="Y19" s="8">
        <v>0.39</v>
      </c>
      <c r="Z19" s="10">
        <v>20</v>
      </c>
      <c r="AA19" s="8">
        <v>0.17</v>
      </c>
      <c r="AB19" s="7">
        <v>9.7957725993948724E-2</v>
      </c>
      <c r="AC19" s="10">
        <v>13</v>
      </c>
      <c r="AD19" s="10">
        <v>5</v>
      </c>
      <c r="AE19" s="8">
        <v>0.45167836939261607</v>
      </c>
      <c r="AF19" s="10">
        <v>224.59393546386232</v>
      </c>
      <c r="AG19" s="8">
        <v>0.63</v>
      </c>
      <c r="AH19" s="7">
        <v>5.9349134384226912E-2</v>
      </c>
      <c r="AI19" s="8">
        <v>0.24</v>
      </c>
      <c r="AJ19" s="8">
        <v>10</v>
      </c>
      <c r="AK19" s="9">
        <v>15.8</v>
      </c>
      <c r="AL19" s="7">
        <v>5.4990017119547985E-2</v>
      </c>
      <c r="AM19" s="8">
        <v>1.94</v>
      </c>
      <c r="AN19" s="8">
        <v>2.85</v>
      </c>
      <c r="AO19" s="8">
        <v>5.47</v>
      </c>
      <c r="AP19" s="8" t="s">
        <v>226</v>
      </c>
      <c r="AQ19" s="8">
        <v>7.0000000000000007E-2</v>
      </c>
      <c r="AR19" s="9">
        <v>1.7</v>
      </c>
      <c r="AS19" s="9">
        <v>0.9</v>
      </c>
      <c r="AT19" s="8">
        <v>1.62</v>
      </c>
      <c r="AU19" s="8">
        <v>0.33</v>
      </c>
      <c r="AV19" s="10">
        <v>18</v>
      </c>
      <c r="AW19" s="8" t="s">
        <v>227</v>
      </c>
      <c r="AX19" s="8">
        <v>0.13</v>
      </c>
      <c r="AY19" s="8" t="s">
        <v>227</v>
      </c>
      <c r="AZ19" s="8">
        <v>2.5299999999999998</v>
      </c>
      <c r="BA19" s="7">
        <v>5.9335541225818578E-2</v>
      </c>
      <c r="BB19" s="8">
        <v>0.5</v>
      </c>
      <c r="BC19" s="9">
        <v>19.2</v>
      </c>
      <c r="BD19" s="9" t="s">
        <v>228</v>
      </c>
      <c r="BE19" s="8">
        <v>3.88</v>
      </c>
      <c r="BF19" s="8">
        <v>0.38</v>
      </c>
      <c r="BG19" s="9">
        <v>24</v>
      </c>
      <c r="BH19" s="9">
        <v>6.89</v>
      </c>
      <c r="BI19" s="37"/>
      <c r="BJ19" s="37"/>
      <c r="BK19" s="37"/>
      <c r="BL19" s="37"/>
      <c r="BM19" s="37"/>
      <c r="BN19" s="37"/>
    </row>
    <row r="20" spans="1:66" s="35" customFormat="1">
      <c r="A20" s="82" t="s">
        <v>247</v>
      </c>
      <c r="B20" s="10" t="s">
        <v>245</v>
      </c>
      <c r="C20" s="8">
        <v>0.03</v>
      </c>
      <c r="D20" s="8">
        <v>0.64569864948362599</v>
      </c>
      <c r="E20" s="10" t="s">
        <v>246</v>
      </c>
      <c r="F20" s="8">
        <v>0.5</v>
      </c>
      <c r="G20" s="8" t="s">
        <v>226</v>
      </c>
      <c r="H20" s="10">
        <v>43</v>
      </c>
      <c r="I20" s="8">
        <v>7.0000000000000007E-2</v>
      </c>
      <c r="J20" s="8">
        <v>0.02</v>
      </c>
      <c r="K20" s="8">
        <v>0.46455231199957198</v>
      </c>
      <c r="L20" s="55">
        <v>0.05</v>
      </c>
      <c r="M20" s="56">
        <v>19.899999999999999</v>
      </c>
      <c r="N20" s="55">
        <v>5.1100000000000003</v>
      </c>
      <c r="O20" s="57">
        <v>24</v>
      </c>
      <c r="P20" s="8">
        <v>0.28999999999999998</v>
      </c>
      <c r="Q20" s="8">
        <v>23.9</v>
      </c>
      <c r="R20" s="8">
        <v>0.92</v>
      </c>
      <c r="S20" s="8">
        <v>0.43</v>
      </c>
      <c r="T20" s="8">
        <v>0.35</v>
      </c>
      <c r="U20" s="8">
        <v>1.3359127543256495</v>
      </c>
      <c r="V20" s="8">
        <v>1.97</v>
      </c>
      <c r="W20" s="8">
        <v>1.5</v>
      </c>
      <c r="X20" s="8">
        <v>0.02</v>
      </c>
      <c r="Y20" s="8">
        <v>0.37</v>
      </c>
      <c r="Z20" s="10" t="s">
        <v>226</v>
      </c>
      <c r="AA20" s="8">
        <v>0.16</v>
      </c>
      <c r="AB20" s="7">
        <v>9.6297425553373339E-2</v>
      </c>
      <c r="AC20" s="57">
        <v>12</v>
      </c>
      <c r="AD20" s="57">
        <v>5</v>
      </c>
      <c r="AE20" s="8">
        <v>0.41187760520047639</v>
      </c>
      <c r="AF20" s="10">
        <v>224.59393546386232</v>
      </c>
      <c r="AG20" s="8">
        <v>0.62</v>
      </c>
      <c r="AH20" s="7">
        <v>5.9349134384226912E-2</v>
      </c>
      <c r="AI20" s="55">
        <v>0.24</v>
      </c>
      <c r="AJ20" s="55">
        <v>9.9</v>
      </c>
      <c r="AK20" s="56">
        <v>15.4</v>
      </c>
      <c r="AL20" s="7">
        <v>5.4117159704951984E-2</v>
      </c>
      <c r="AM20" s="8">
        <v>1.89</v>
      </c>
      <c r="AN20" s="8">
        <v>2.75</v>
      </c>
      <c r="AO20" s="8">
        <v>5.29</v>
      </c>
      <c r="AP20" s="8" t="s">
        <v>226</v>
      </c>
      <c r="AQ20" s="8">
        <v>7.0000000000000007E-2</v>
      </c>
      <c r="AR20" s="9">
        <v>1.7</v>
      </c>
      <c r="AS20" s="9">
        <v>1</v>
      </c>
      <c r="AT20" s="8">
        <v>1.61</v>
      </c>
      <c r="AU20" s="8">
        <v>0.34</v>
      </c>
      <c r="AV20" s="10">
        <v>18</v>
      </c>
      <c r="AW20" s="8" t="s">
        <v>227</v>
      </c>
      <c r="AX20" s="8">
        <v>0.13</v>
      </c>
      <c r="AY20" s="8" t="s">
        <v>227</v>
      </c>
      <c r="AZ20" s="8">
        <v>2.4700000000000002</v>
      </c>
      <c r="BA20" s="7">
        <v>5.8136843423276789E-2</v>
      </c>
      <c r="BB20" s="55">
        <v>0.48</v>
      </c>
      <c r="BC20" s="56">
        <v>19.2</v>
      </c>
      <c r="BD20" s="56" t="s">
        <v>228</v>
      </c>
      <c r="BE20" s="55">
        <v>3.82</v>
      </c>
      <c r="BF20" s="55">
        <v>0.36</v>
      </c>
      <c r="BG20" s="56">
        <v>24.7</v>
      </c>
      <c r="BH20" s="56">
        <v>6.73</v>
      </c>
    </row>
    <row r="21" spans="1:66" s="35" customFormat="1">
      <c r="A21" s="82" t="s">
        <v>248</v>
      </c>
      <c r="B21" s="10" t="s">
        <v>245</v>
      </c>
      <c r="C21" s="8">
        <v>0.03</v>
      </c>
      <c r="D21" s="8">
        <v>0.65628387324565274</v>
      </c>
      <c r="E21" s="10" t="s">
        <v>246</v>
      </c>
      <c r="F21" s="8">
        <v>0.48</v>
      </c>
      <c r="G21" s="8" t="s">
        <v>226</v>
      </c>
      <c r="H21" s="10">
        <v>43</v>
      </c>
      <c r="I21" s="8">
        <v>0.08</v>
      </c>
      <c r="J21" s="8">
        <v>0.03</v>
      </c>
      <c r="K21" s="8">
        <v>0.57890365033792823</v>
      </c>
      <c r="L21" s="55">
        <v>0.05</v>
      </c>
      <c r="M21" s="56">
        <v>20.100000000000001</v>
      </c>
      <c r="N21" s="55">
        <v>5.17</v>
      </c>
      <c r="O21" s="57">
        <v>24</v>
      </c>
      <c r="P21" s="8">
        <v>0.3</v>
      </c>
      <c r="Q21" s="8">
        <v>23.7</v>
      </c>
      <c r="R21" s="8">
        <v>0.94</v>
      </c>
      <c r="S21" s="8">
        <v>0.45</v>
      </c>
      <c r="T21" s="8">
        <v>0.37</v>
      </c>
      <c r="U21" s="8">
        <v>1.3429070619399199</v>
      </c>
      <c r="V21" s="8">
        <v>1.98</v>
      </c>
      <c r="W21" s="8">
        <v>1.57</v>
      </c>
      <c r="X21" s="8">
        <v>0.02</v>
      </c>
      <c r="Y21" s="8">
        <v>0.36</v>
      </c>
      <c r="Z21" s="10">
        <v>30</v>
      </c>
      <c r="AA21" s="8">
        <v>0.17</v>
      </c>
      <c r="AB21" s="7">
        <v>9.6297425553373339E-2</v>
      </c>
      <c r="AC21" s="57">
        <v>12</v>
      </c>
      <c r="AD21" s="57">
        <v>5</v>
      </c>
      <c r="AE21" s="8">
        <v>0.44383882493052795</v>
      </c>
      <c r="AF21" s="10">
        <v>224.59393546386232</v>
      </c>
      <c r="AG21" s="8">
        <v>0.67</v>
      </c>
      <c r="AH21" s="7">
        <v>5.9349134384226912E-2</v>
      </c>
      <c r="AI21" s="55">
        <v>0.23</v>
      </c>
      <c r="AJ21" s="55">
        <v>10.3</v>
      </c>
      <c r="AK21" s="56">
        <v>15.7</v>
      </c>
      <c r="AL21" s="7">
        <v>5.3244302290355983E-2</v>
      </c>
      <c r="AM21" s="8">
        <v>1.91</v>
      </c>
      <c r="AN21" s="8">
        <v>2.83</v>
      </c>
      <c r="AO21" s="8">
        <v>5.73</v>
      </c>
      <c r="AP21" s="8" t="s">
        <v>226</v>
      </c>
      <c r="AQ21" s="8">
        <v>0.08</v>
      </c>
      <c r="AR21" s="9">
        <v>2.1</v>
      </c>
      <c r="AS21" s="9">
        <v>0.7</v>
      </c>
      <c r="AT21" s="8">
        <v>1.68</v>
      </c>
      <c r="AU21" s="8">
        <v>0.32</v>
      </c>
      <c r="AV21" s="10">
        <v>19</v>
      </c>
      <c r="AW21" s="8">
        <v>0.01</v>
      </c>
      <c r="AX21" s="8">
        <v>0.14000000000000001</v>
      </c>
      <c r="AY21" s="8" t="s">
        <v>227</v>
      </c>
      <c r="AZ21" s="8">
        <v>2.5</v>
      </c>
      <c r="BA21" s="7">
        <v>5.7537494522005891E-2</v>
      </c>
      <c r="BB21" s="55">
        <v>0.44</v>
      </c>
      <c r="BC21" s="56">
        <v>20.100000000000001</v>
      </c>
      <c r="BD21" s="56" t="s">
        <v>228</v>
      </c>
      <c r="BE21" s="55">
        <v>3.95</v>
      </c>
      <c r="BF21" s="55">
        <v>0.39</v>
      </c>
      <c r="BG21" s="56">
        <v>25.2</v>
      </c>
      <c r="BH21" s="56">
        <v>6.44</v>
      </c>
    </row>
    <row r="22" spans="1:66" s="35" customFormat="1">
      <c r="A22" s="82" t="s">
        <v>249</v>
      </c>
      <c r="B22" s="10" t="s">
        <v>245</v>
      </c>
      <c r="C22" s="8">
        <v>0.03</v>
      </c>
      <c r="D22" s="8">
        <v>0.65628387324565274</v>
      </c>
      <c r="E22" s="10" t="s">
        <v>246</v>
      </c>
      <c r="F22" s="8">
        <v>0.54</v>
      </c>
      <c r="G22" s="8" t="s">
        <v>226</v>
      </c>
      <c r="H22" s="10">
        <v>44</v>
      </c>
      <c r="I22" s="8">
        <v>0.1</v>
      </c>
      <c r="J22" s="8">
        <v>0.15</v>
      </c>
      <c r="K22" s="8">
        <v>0.58605060898407535</v>
      </c>
      <c r="L22" s="55">
        <v>0.04</v>
      </c>
      <c r="M22" s="56">
        <v>20.8</v>
      </c>
      <c r="N22" s="55">
        <v>5.55</v>
      </c>
      <c r="O22" s="57">
        <v>25</v>
      </c>
      <c r="P22" s="8">
        <v>0.31</v>
      </c>
      <c r="Q22" s="8">
        <v>24</v>
      </c>
      <c r="R22" s="8">
        <v>0.95</v>
      </c>
      <c r="S22" s="8">
        <v>0.47</v>
      </c>
      <c r="T22" s="8">
        <v>0.38</v>
      </c>
      <c r="U22" s="8">
        <v>1.3568956771684608</v>
      </c>
      <c r="V22" s="8">
        <v>2.02</v>
      </c>
      <c r="W22" s="8">
        <v>1.65</v>
      </c>
      <c r="X22" s="8">
        <v>0.02</v>
      </c>
      <c r="Y22" s="8">
        <v>0.39</v>
      </c>
      <c r="Z22" s="10" t="s">
        <v>226</v>
      </c>
      <c r="AA22" s="8">
        <v>0.17</v>
      </c>
      <c r="AB22" s="7">
        <v>9.6297425553373339E-2</v>
      </c>
      <c r="AC22" s="57">
        <v>12</v>
      </c>
      <c r="AD22" s="57">
        <v>5</v>
      </c>
      <c r="AE22" s="8">
        <v>0.44082361552203253</v>
      </c>
      <c r="AF22" s="10">
        <v>224.59393546386232</v>
      </c>
      <c r="AG22" s="8">
        <v>0.7</v>
      </c>
      <c r="AH22" s="7">
        <v>5.9349134384226912E-2</v>
      </c>
      <c r="AI22" s="55">
        <v>0.27</v>
      </c>
      <c r="AJ22" s="55">
        <v>10.5</v>
      </c>
      <c r="AK22" s="56">
        <v>16.8</v>
      </c>
      <c r="AL22" s="7">
        <v>5.3244302290355983E-2</v>
      </c>
      <c r="AM22" s="8">
        <v>1.92</v>
      </c>
      <c r="AN22" s="8">
        <v>2.97</v>
      </c>
      <c r="AO22" s="8">
        <v>5.97</v>
      </c>
      <c r="AP22" s="8" t="s">
        <v>226</v>
      </c>
      <c r="AQ22" s="8">
        <v>0.08</v>
      </c>
      <c r="AR22" s="9">
        <v>2.1</v>
      </c>
      <c r="AS22" s="9">
        <v>0.8</v>
      </c>
      <c r="AT22" s="8">
        <v>1.69</v>
      </c>
      <c r="AU22" s="8">
        <v>0.55000000000000004</v>
      </c>
      <c r="AV22" s="10">
        <v>18</v>
      </c>
      <c r="AW22" s="8" t="s">
        <v>227</v>
      </c>
      <c r="AX22" s="8">
        <v>0.15</v>
      </c>
      <c r="AY22" s="8" t="s">
        <v>227</v>
      </c>
      <c r="AZ22" s="8">
        <v>2.5099999999999998</v>
      </c>
      <c r="BA22" s="7">
        <v>5.873619232454768E-2</v>
      </c>
      <c r="BB22" s="55">
        <v>0.45</v>
      </c>
      <c r="BC22" s="56">
        <v>21.2</v>
      </c>
      <c r="BD22" s="56">
        <v>0.2</v>
      </c>
      <c r="BE22" s="55">
        <v>4.0999999999999996</v>
      </c>
      <c r="BF22" s="55">
        <v>0.4</v>
      </c>
      <c r="BG22" s="56">
        <v>25.6</v>
      </c>
      <c r="BH22" s="56">
        <v>7.24</v>
      </c>
    </row>
    <row r="23" spans="1:66" s="35" customFormat="1">
      <c r="A23" s="82" t="s">
        <v>250</v>
      </c>
      <c r="B23" s="10" t="s">
        <v>245</v>
      </c>
      <c r="C23" s="8">
        <v>0.03</v>
      </c>
      <c r="D23" s="8">
        <v>0.66686909700767938</v>
      </c>
      <c r="E23" s="10" t="s">
        <v>246</v>
      </c>
      <c r="F23" s="8">
        <v>0.48</v>
      </c>
      <c r="G23" s="8" t="s">
        <v>226</v>
      </c>
      <c r="H23" s="10">
        <v>45</v>
      </c>
      <c r="I23" s="8">
        <v>0.14000000000000001</v>
      </c>
      <c r="J23" s="8">
        <v>0.03</v>
      </c>
      <c r="K23" s="8">
        <v>0.59319756763022269</v>
      </c>
      <c r="L23" s="55">
        <v>0.05</v>
      </c>
      <c r="M23" s="56">
        <v>20.7</v>
      </c>
      <c r="N23" s="55">
        <v>5.41</v>
      </c>
      <c r="O23" s="57">
        <v>25</v>
      </c>
      <c r="P23" s="8">
        <v>0.31</v>
      </c>
      <c r="Q23" s="8">
        <v>23.8</v>
      </c>
      <c r="R23" s="8">
        <v>0.99</v>
      </c>
      <c r="S23" s="8">
        <v>0.47</v>
      </c>
      <c r="T23" s="8">
        <v>0.37</v>
      </c>
      <c r="U23" s="8">
        <v>1.3708842923970015</v>
      </c>
      <c r="V23" s="8">
        <v>2.08</v>
      </c>
      <c r="W23" s="8">
        <v>1.65</v>
      </c>
      <c r="X23" s="8">
        <v>0.02</v>
      </c>
      <c r="Y23" s="8">
        <v>0.39</v>
      </c>
      <c r="Z23" s="10">
        <v>20</v>
      </c>
      <c r="AA23" s="8">
        <v>0.17</v>
      </c>
      <c r="AB23" s="7">
        <v>9.6297425553373339E-2</v>
      </c>
      <c r="AC23" s="57">
        <v>13</v>
      </c>
      <c r="AD23" s="57">
        <v>5</v>
      </c>
      <c r="AE23" s="8">
        <v>0.4414266574037316</v>
      </c>
      <c r="AF23" s="10">
        <v>232.33855392813342</v>
      </c>
      <c r="AG23" s="8">
        <v>0.71</v>
      </c>
      <c r="AH23" s="7">
        <v>5.9349134384226912E-2</v>
      </c>
      <c r="AI23" s="55">
        <v>0.21</v>
      </c>
      <c r="AJ23" s="55">
        <v>10.3</v>
      </c>
      <c r="AK23" s="56">
        <v>16.8</v>
      </c>
      <c r="AL23" s="7">
        <v>5.4117159704951984E-2</v>
      </c>
      <c r="AM23" s="8">
        <v>1.97</v>
      </c>
      <c r="AN23" s="8">
        <v>2.98</v>
      </c>
      <c r="AO23" s="8">
        <v>5.85</v>
      </c>
      <c r="AP23" s="8" t="s">
        <v>226</v>
      </c>
      <c r="AQ23" s="8">
        <v>7.0000000000000007E-2</v>
      </c>
      <c r="AR23" s="9">
        <v>2</v>
      </c>
      <c r="AS23" s="9">
        <v>0.8</v>
      </c>
      <c r="AT23" s="8">
        <v>1.73</v>
      </c>
      <c r="AU23" s="8">
        <v>0.37</v>
      </c>
      <c r="AV23" s="10">
        <v>19</v>
      </c>
      <c r="AW23" s="8" t="s">
        <v>227</v>
      </c>
      <c r="AX23" s="8">
        <v>0.14000000000000001</v>
      </c>
      <c r="AY23" s="8" t="s">
        <v>227</v>
      </c>
      <c r="AZ23" s="8">
        <v>2.44</v>
      </c>
      <c r="BA23" s="7">
        <v>5.873619232454768E-2</v>
      </c>
      <c r="BB23" s="55">
        <v>0.46</v>
      </c>
      <c r="BC23" s="56">
        <v>22.6</v>
      </c>
      <c r="BD23" s="56" t="s">
        <v>228</v>
      </c>
      <c r="BE23" s="55">
        <v>4.16</v>
      </c>
      <c r="BF23" s="55">
        <v>0.37</v>
      </c>
      <c r="BG23" s="56">
        <v>24.6</v>
      </c>
      <c r="BH23" s="56">
        <v>8.19</v>
      </c>
    </row>
    <row r="24" spans="1:66" s="35" customFormat="1">
      <c r="A24" s="95" t="s">
        <v>251</v>
      </c>
      <c r="B24" s="47" t="s">
        <v>245</v>
      </c>
      <c r="C24" s="45">
        <v>0.03</v>
      </c>
      <c r="D24" s="45">
        <v>0.661576485126666</v>
      </c>
      <c r="E24" s="47" t="s">
        <v>246</v>
      </c>
      <c r="F24" s="45">
        <v>0.51</v>
      </c>
      <c r="G24" s="45" t="s">
        <v>226</v>
      </c>
      <c r="H24" s="47">
        <v>44</v>
      </c>
      <c r="I24" s="45">
        <v>0.08</v>
      </c>
      <c r="J24" s="45">
        <v>0.03</v>
      </c>
      <c r="K24" s="45">
        <v>0.58605060898407535</v>
      </c>
      <c r="L24" s="96">
        <v>0.05</v>
      </c>
      <c r="M24" s="97">
        <v>21.2</v>
      </c>
      <c r="N24" s="96">
        <v>5.46</v>
      </c>
      <c r="O24" s="98">
        <v>25</v>
      </c>
      <c r="P24" s="45">
        <v>0.28000000000000003</v>
      </c>
      <c r="Q24" s="45">
        <v>23.6</v>
      </c>
      <c r="R24" s="45">
        <v>0.97</v>
      </c>
      <c r="S24" s="45">
        <v>0.46</v>
      </c>
      <c r="T24" s="45">
        <v>0.35</v>
      </c>
      <c r="U24" s="45">
        <v>1.3708842923970015</v>
      </c>
      <c r="V24" s="45">
        <v>2.0099999999999998</v>
      </c>
      <c r="W24" s="45">
        <v>1.65</v>
      </c>
      <c r="X24" s="45">
        <v>0.03</v>
      </c>
      <c r="Y24" s="45">
        <v>0.36</v>
      </c>
      <c r="Z24" s="47">
        <v>20</v>
      </c>
      <c r="AA24" s="45">
        <v>0.17</v>
      </c>
      <c r="AB24" s="44">
        <v>9.7127575773661032E-2</v>
      </c>
      <c r="AC24" s="98">
        <v>13</v>
      </c>
      <c r="AD24" s="98">
        <v>5</v>
      </c>
      <c r="AE24" s="45">
        <v>0.44444186681222703</v>
      </c>
      <c r="AF24" s="47">
        <v>232.33855392813342</v>
      </c>
      <c r="AG24" s="45">
        <v>0.68</v>
      </c>
      <c r="AH24" s="44">
        <v>5.9349134384226912E-2</v>
      </c>
      <c r="AI24" s="96">
        <v>0.2</v>
      </c>
      <c r="AJ24" s="96">
        <v>10.199999999999999</v>
      </c>
      <c r="AK24" s="97">
        <v>16.399999999999999</v>
      </c>
      <c r="AL24" s="44">
        <v>5.3680730997653983E-2</v>
      </c>
      <c r="AM24" s="45">
        <v>1.93</v>
      </c>
      <c r="AN24" s="45">
        <v>2.83</v>
      </c>
      <c r="AO24" s="45">
        <v>5.76</v>
      </c>
      <c r="AP24" s="45" t="s">
        <v>226</v>
      </c>
      <c r="AQ24" s="45">
        <v>0.06</v>
      </c>
      <c r="AR24" s="46">
        <v>1.8</v>
      </c>
      <c r="AS24" s="46">
        <v>0.8</v>
      </c>
      <c r="AT24" s="45">
        <v>1.75</v>
      </c>
      <c r="AU24" s="45">
        <v>0.34</v>
      </c>
      <c r="AV24" s="47">
        <v>19</v>
      </c>
      <c r="AW24" s="45" t="s">
        <v>227</v>
      </c>
      <c r="AX24" s="45">
        <v>0.14000000000000001</v>
      </c>
      <c r="AY24" s="45" t="s">
        <v>227</v>
      </c>
      <c r="AZ24" s="45">
        <v>2.56</v>
      </c>
      <c r="BA24" s="44">
        <v>5.8136843423276789E-2</v>
      </c>
      <c r="BB24" s="96">
        <v>0.47</v>
      </c>
      <c r="BC24" s="97">
        <v>20.5</v>
      </c>
      <c r="BD24" s="97" t="s">
        <v>228</v>
      </c>
      <c r="BE24" s="96">
        <v>4.1900000000000004</v>
      </c>
      <c r="BF24" s="96">
        <v>0.36</v>
      </c>
      <c r="BG24" s="97">
        <v>23.9</v>
      </c>
      <c r="BH24" s="97">
        <v>8.2799999999999994</v>
      </c>
    </row>
    <row r="25" spans="1:66" s="35" customFormat="1">
      <c r="A25" s="82"/>
      <c r="B25" s="20"/>
      <c r="C25" s="8"/>
      <c r="D25" s="8"/>
      <c r="E25" s="10"/>
      <c r="F25" s="8"/>
      <c r="G25" s="8"/>
      <c r="H25" s="10"/>
      <c r="I25" s="8"/>
      <c r="J25" s="8"/>
      <c r="K25" s="8"/>
      <c r="L25" s="55"/>
      <c r="M25" s="56"/>
      <c r="N25" s="55"/>
      <c r="O25" s="57"/>
      <c r="P25" s="8"/>
      <c r="Q25" s="8"/>
      <c r="R25" s="8"/>
      <c r="S25" s="8"/>
      <c r="T25" s="8"/>
      <c r="U25" s="8"/>
      <c r="V25" s="8"/>
      <c r="W25" s="8"/>
      <c r="X25" s="8"/>
      <c r="Y25" s="8"/>
      <c r="Z25" s="10"/>
      <c r="AA25" s="8"/>
      <c r="AB25" s="7"/>
      <c r="AC25" s="57"/>
      <c r="AD25" s="57"/>
      <c r="AE25" s="8"/>
      <c r="AF25" s="10"/>
      <c r="AG25" s="8"/>
      <c r="AH25" s="7"/>
      <c r="AI25" s="55"/>
      <c r="AJ25" s="55"/>
      <c r="AK25" s="56"/>
      <c r="AL25" s="7"/>
      <c r="AM25" s="8"/>
      <c r="AN25" s="8"/>
      <c r="AO25" s="8"/>
      <c r="AP25" s="8"/>
      <c r="AQ25" s="8"/>
      <c r="AR25" s="9"/>
      <c r="AS25" s="9"/>
      <c r="AT25" s="8"/>
      <c r="AU25" s="8"/>
      <c r="AV25" s="10"/>
      <c r="AW25" s="8"/>
      <c r="AX25" s="8"/>
      <c r="AY25" s="8"/>
      <c r="AZ25" s="8"/>
      <c r="BA25" s="7"/>
      <c r="BB25" s="55"/>
      <c r="BC25" s="56"/>
      <c r="BD25" s="56"/>
      <c r="BE25" s="55"/>
      <c r="BF25" s="55"/>
      <c r="BG25" s="56"/>
      <c r="BH25" s="56"/>
    </row>
  </sheetData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0"/>
  <sheetViews>
    <sheetView workbookViewId="0"/>
  </sheetViews>
  <sheetFormatPr defaultColWidth="8" defaultRowHeight="12.75"/>
  <cols>
    <col min="1" max="1" width="14.140625" style="61" bestFit="1" customWidth="1"/>
    <col min="2" max="2" width="12" style="35" customWidth="1"/>
    <col min="3" max="3" width="14.42578125" style="20" customWidth="1"/>
    <col min="4" max="4" width="12.42578125" style="20" customWidth="1"/>
    <col min="5" max="16384" width="8" style="35"/>
  </cols>
  <sheetData>
    <row r="1" spans="1:7" ht="22.9" customHeight="1">
      <c r="A1" s="94" t="s">
        <v>269</v>
      </c>
      <c r="B1" s="48"/>
      <c r="C1" s="48"/>
      <c r="D1" s="48"/>
    </row>
    <row r="2" spans="1:7">
      <c r="A2" s="60" t="s">
        <v>133</v>
      </c>
      <c r="B2" s="38" t="s">
        <v>134</v>
      </c>
      <c r="C2" s="38" t="s">
        <v>135</v>
      </c>
      <c r="D2" s="38" t="s">
        <v>136</v>
      </c>
    </row>
    <row r="3" spans="1:7">
      <c r="A3" s="61" t="s">
        <v>137</v>
      </c>
      <c r="B3" s="20" t="s">
        <v>138</v>
      </c>
      <c r="C3" s="20">
        <v>0.01</v>
      </c>
      <c r="D3" s="20" t="s">
        <v>139</v>
      </c>
    </row>
    <row r="4" spans="1:7">
      <c r="A4" s="61" t="s">
        <v>137</v>
      </c>
      <c r="B4" s="20" t="s">
        <v>140</v>
      </c>
      <c r="C4" s="20">
        <v>0.01</v>
      </c>
      <c r="D4" s="20" t="s">
        <v>141</v>
      </c>
    </row>
    <row r="5" spans="1:7">
      <c r="A5" s="61" t="s">
        <v>178</v>
      </c>
      <c r="B5" s="20" t="s">
        <v>142</v>
      </c>
      <c r="C5" s="20">
        <v>1</v>
      </c>
      <c r="D5" s="20" t="s">
        <v>139</v>
      </c>
    </row>
    <row r="6" spans="1:7">
      <c r="A6" s="61" t="s">
        <v>137</v>
      </c>
      <c r="B6" s="20" t="s">
        <v>142</v>
      </c>
      <c r="C6" s="20">
        <v>0.01</v>
      </c>
      <c r="D6" s="20" t="s">
        <v>139</v>
      </c>
    </row>
    <row r="7" spans="1:7">
      <c r="A7" s="61" t="s">
        <v>137</v>
      </c>
      <c r="B7" s="20" t="s">
        <v>143</v>
      </c>
      <c r="C7" s="20">
        <v>10</v>
      </c>
      <c r="D7" s="20" t="s">
        <v>144</v>
      </c>
    </row>
    <row r="8" spans="1:7">
      <c r="A8" s="61" t="s">
        <v>137</v>
      </c>
      <c r="B8" s="20" t="s">
        <v>146</v>
      </c>
      <c r="C8" s="20">
        <v>1</v>
      </c>
      <c r="D8" s="20" t="s">
        <v>139</v>
      </c>
      <c r="G8" s="39"/>
    </row>
    <row r="9" spans="1:7">
      <c r="A9" s="61" t="s">
        <v>137</v>
      </c>
      <c r="B9" s="20" t="s">
        <v>147</v>
      </c>
      <c r="C9" s="20">
        <v>0.01</v>
      </c>
      <c r="D9" s="20" t="s">
        <v>139</v>
      </c>
    </row>
    <row r="10" spans="1:7">
      <c r="A10" s="61" t="s">
        <v>137</v>
      </c>
      <c r="B10" s="20" t="s">
        <v>148</v>
      </c>
      <c r="C10" s="20">
        <v>0.01</v>
      </c>
      <c r="D10" s="20" t="s">
        <v>139</v>
      </c>
    </row>
    <row r="11" spans="1:7">
      <c r="A11" s="61" t="s">
        <v>137</v>
      </c>
      <c r="B11" s="20" t="s">
        <v>149</v>
      </c>
      <c r="C11" s="20">
        <v>0.01</v>
      </c>
      <c r="D11" s="20" t="s">
        <v>141</v>
      </c>
    </row>
    <row r="12" spans="1:7">
      <c r="A12" s="61" t="s">
        <v>137</v>
      </c>
      <c r="B12" s="20" t="s">
        <v>150</v>
      </c>
      <c r="C12" s="20">
        <v>0.01</v>
      </c>
      <c r="D12" s="20" t="s">
        <v>139</v>
      </c>
    </row>
    <row r="13" spans="1:7">
      <c r="A13" s="61" t="s">
        <v>137</v>
      </c>
      <c r="B13" s="20" t="s">
        <v>151</v>
      </c>
      <c r="C13" s="20">
        <v>1</v>
      </c>
      <c r="D13" s="20" t="s">
        <v>139</v>
      </c>
    </row>
    <row r="14" spans="1:7">
      <c r="A14" s="61" t="s">
        <v>137</v>
      </c>
      <c r="B14" s="20" t="s">
        <v>152</v>
      </c>
      <c r="C14" s="20">
        <v>0.01</v>
      </c>
      <c r="D14" s="20" t="s">
        <v>139</v>
      </c>
    </row>
    <row r="15" spans="1:7">
      <c r="A15" s="61" t="s">
        <v>137</v>
      </c>
      <c r="B15" s="20" t="s">
        <v>153</v>
      </c>
      <c r="C15" s="20">
        <v>1</v>
      </c>
      <c r="D15" s="20" t="s">
        <v>139</v>
      </c>
    </row>
    <row r="16" spans="1:7">
      <c r="A16" s="61" t="s">
        <v>137</v>
      </c>
      <c r="B16" s="20" t="s">
        <v>154</v>
      </c>
      <c r="C16" s="20">
        <v>0.01</v>
      </c>
      <c r="D16" s="20" t="s">
        <v>139</v>
      </c>
    </row>
    <row r="17" spans="1:4">
      <c r="A17" s="61" t="s">
        <v>137</v>
      </c>
      <c r="B17" s="20" t="s">
        <v>155</v>
      </c>
      <c r="C17" s="20">
        <v>0.01</v>
      </c>
      <c r="D17" s="20" t="s">
        <v>139</v>
      </c>
    </row>
    <row r="18" spans="1:4">
      <c r="A18" s="61" t="s">
        <v>137</v>
      </c>
      <c r="B18" s="20" t="s">
        <v>156</v>
      </c>
      <c r="C18" s="20">
        <v>0.01</v>
      </c>
      <c r="D18" s="20" t="s">
        <v>139</v>
      </c>
    </row>
    <row r="19" spans="1:4">
      <c r="A19" s="61" t="s">
        <v>137</v>
      </c>
      <c r="B19" s="20" t="s">
        <v>157</v>
      </c>
      <c r="C19" s="20">
        <v>0.01</v>
      </c>
      <c r="D19" s="20" t="s">
        <v>139</v>
      </c>
    </row>
    <row r="20" spans="1:4">
      <c r="A20" s="61" t="s">
        <v>137</v>
      </c>
      <c r="B20" s="20" t="s">
        <v>158</v>
      </c>
      <c r="C20" s="20">
        <v>0.01</v>
      </c>
      <c r="D20" s="20" t="s">
        <v>139</v>
      </c>
    </row>
    <row r="21" spans="1:4">
      <c r="A21" s="61" t="s">
        <v>137</v>
      </c>
      <c r="B21" s="20" t="s">
        <v>159</v>
      </c>
      <c r="C21" s="20">
        <v>0.01</v>
      </c>
      <c r="D21" s="20" t="s">
        <v>141</v>
      </c>
    </row>
    <row r="22" spans="1:4">
      <c r="A22" s="61" t="s">
        <v>137</v>
      </c>
      <c r="B22" s="20" t="s">
        <v>160</v>
      </c>
      <c r="C22" s="20">
        <v>0.01</v>
      </c>
      <c r="D22" s="20" t="s">
        <v>139</v>
      </c>
    </row>
    <row r="23" spans="1:4">
      <c r="A23" s="61" t="s">
        <v>137</v>
      </c>
      <c r="B23" s="20" t="s">
        <v>161</v>
      </c>
      <c r="C23" s="20">
        <v>0.01</v>
      </c>
      <c r="D23" s="20" t="s">
        <v>139</v>
      </c>
    </row>
    <row r="24" spans="1:4">
      <c r="A24" s="61" t="s">
        <v>137</v>
      </c>
      <c r="B24" s="20" t="s">
        <v>162</v>
      </c>
      <c r="C24" s="20">
        <v>0.01</v>
      </c>
      <c r="D24" s="20" t="s">
        <v>139</v>
      </c>
    </row>
    <row r="25" spans="1:4" ht="13.5" customHeight="1">
      <c r="A25" s="61" t="s">
        <v>137</v>
      </c>
      <c r="B25" s="20" t="s">
        <v>163</v>
      </c>
      <c r="C25" s="20">
        <v>0.01</v>
      </c>
      <c r="D25" s="20" t="s">
        <v>139</v>
      </c>
    </row>
    <row r="26" spans="1:4">
      <c r="A26" s="62" t="s">
        <v>137</v>
      </c>
      <c r="B26" s="40" t="s">
        <v>164</v>
      </c>
      <c r="C26" s="40">
        <v>10</v>
      </c>
      <c r="D26" s="40" t="s">
        <v>144</v>
      </c>
    </row>
    <row r="27" spans="1:4">
      <c r="A27" s="61" t="s">
        <v>137</v>
      </c>
      <c r="B27" s="20" t="s">
        <v>165</v>
      </c>
      <c r="C27" s="20">
        <v>0.01</v>
      </c>
      <c r="D27" s="20" t="s">
        <v>139</v>
      </c>
    </row>
    <row r="28" spans="1:4">
      <c r="A28" s="61" t="s">
        <v>137</v>
      </c>
      <c r="B28" s="20" t="s">
        <v>167</v>
      </c>
      <c r="C28" s="20">
        <v>2E-3</v>
      </c>
      <c r="D28" s="20" t="s">
        <v>141</v>
      </c>
    </row>
    <row r="29" spans="1:4">
      <c r="A29" s="61" t="s">
        <v>137</v>
      </c>
      <c r="B29" s="20" t="s">
        <v>168</v>
      </c>
      <c r="C29" s="20">
        <v>1</v>
      </c>
      <c r="D29" s="20" t="s">
        <v>139</v>
      </c>
    </row>
    <row r="30" spans="1:4">
      <c r="A30" s="61" t="s">
        <v>137</v>
      </c>
      <c r="B30" s="20" t="s">
        <v>169</v>
      </c>
      <c r="C30" s="20">
        <v>1</v>
      </c>
      <c r="D30" s="20" t="s">
        <v>139</v>
      </c>
    </row>
    <row r="31" spans="1:4">
      <c r="A31" s="61" t="s">
        <v>137</v>
      </c>
      <c r="B31" s="20" t="s">
        <v>171</v>
      </c>
      <c r="C31" s="20">
        <v>2E-3</v>
      </c>
      <c r="D31" s="20" t="s">
        <v>141</v>
      </c>
    </row>
    <row r="32" spans="1:4">
      <c r="A32" s="61" t="s">
        <v>137</v>
      </c>
      <c r="B32" s="20" t="s">
        <v>172</v>
      </c>
      <c r="C32" s="20">
        <v>1</v>
      </c>
      <c r="D32" s="20" t="s">
        <v>139</v>
      </c>
    </row>
    <row r="33" spans="1:4">
      <c r="A33" s="61" t="s">
        <v>137</v>
      </c>
      <c r="B33" s="20" t="s">
        <v>173</v>
      </c>
      <c r="C33" s="20">
        <v>0.01</v>
      </c>
      <c r="D33" s="20" t="s">
        <v>139</v>
      </c>
    </row>
    <row r="34" spans="1:4">
      <c r="A34" s="61" t="s">
        <v>137</v>
      </c>
      <c r="B34" s="20" t="s">
        <v>174</v>
      </c>
      <c r="C34" s="20">
        <v>0.01</v>
      </c>
      <c r="D34" s="20" t="s">
        <v>141</v>
      </c>
    </row>
    <row r="35" spans="1:4">
      <c r="A35" s="61" t="s">
        <v>137</v>
      </c>
      <c r="B35" s="20" t="s">
        <v>175</v>
      </c>
      <c r="C35" s="20">
        <v>0.01</v>
      </c>
      <c r="D35" s="20" t="s">
        <v>139</v>
      </c>
    </row>
    <row r="36" spans="1:4">
      <c r="A36" s="61" t="s">
        <v>137</v>
      </c>
      <c r="B36" s="20" t="s">
        <v>176</v>
      </c>
      <c r="C36" s="20">
        <v>0.01</v>
      </c>
      <c r="D36" s="20" t="s">
        <v>139</v>
      </c>
    </row>
    <row r="37" spans="1:4">
      <c r="A37" s="61" t="s">
        <v>137</v>
      </c>
      <c r="B37" s="20" t="s">
        <v>177</v>
      </c>
      <c r="C37" s="20">
        <v>0.01</v>
      </c>
      <c r="D37" s="20" t="s">
        <v>139</v>
      </c>
    </row>
    <row r="38" spans="1:4">
      <c r="A38" s="61" t="s">
        <v>178</v>
      </c>
      <c r="B38" s="20" t="s">
        <v>179</v>
      </c>
      <c r="C38" s="20">
        <v>2E-3</v>
      </c>
      <c r="D38" s="20" t="s">
        <v>141</v>
      </c>
    </row>
    <row r="39" spans="1:4">
      <c r="A39" s="61" t="s">
        <v>137</v>
      </c>
      <c r="B39" s="20" t="s">
        <v>180</v>
      </c>
      <c r="C39" s="20">
        <v>1E-3</v>
      </c>
      <c r="D39" s="20" t="s">
        <v>139</v>
      </c>
    </row>
    <row r="40" spans="1:4">
      <c r="A40" s="61" t="s">
        <v>137</v>
      </c>
      <c r="B40" s="20" t="s">
        <v>181</v>
      </c>
      <c r="C40" s="20">
        <v>0.01</v>
      </c>
      <c r="D40" s="20" t="s">
        <v>139</v>
      </c>
    </row>
    <row r="41" spans="1:4">
      <c r="A41" s="61" t="s">
        <v>137</v>
      </c>
      <c r="B41" s="20" t="s">
        <v>182</v>
      </c>
      <c r="C41" s="20">
        <v>0.01</v>
      </c>
      <c r="D41" s="20" t="s">
        <v>139</v>
      </c>
    </row>
    <row r="42" spans="1:4">
      <c r="A42" s="61" t="s">
        <v>178</v>
      </c>
      <c r="B42" s="20" t="s">
        <v>184</v>
      </c>
      <c r="C42" s="20">
        <v>1E-3</v>
      </c>
      <c r="D42" s="20" t="s">
        <v>141</v>
      </c>
    </row>
    <row r="43" spans="1:4">
      <c r="A43" s="61" t="s">
        <v>137</v>
      </c>
      <c r="B43" s="20" t="s">
        <v>185</v>
      </c>
      <c r="C43" s="20">
        <v>0.01</v>
      </c>
      <c r="D43" s="20" t="s">
        <v>139</v>
      </c>
    </row>
    <row r="44" spans="1:4">
      <c r="A44" s="61" t="s">
        <v>137</v>
      </c>
      <c r="B44" s="20" t="s">
        <v>186</v>
      </c>
      <c r="C44" s="20">
        <v>0.1</v>
      </c>
      <c r="D44" s="20" t="s">
        <v>139</v>
      </c>
    </row>
    <row r="45" spans="1:4">
      <c r="A45" s="61" t="s">
        <v>137</v>
      </c>
      <c r="B45" s="20" t="s">
        <v>187</v>
      </c>
      <c r="C45" s="20">
        <v>0.1</v>
      </c>
      <c r="D45" s="20" t="s">
        <v>139</v>
      </c>
    </row>
    <row r="46" spans="1:4">
      <c r="A46" s="61" t="s">
        <v>137</v>
      </c>
      <c r="B46" s="20" t="s">
        <v>188</v>
      </c>
      <c r="C46" s="20">
        <v>0.01</v>
      </c>
      <c r="D46" s="20" t="s">
        <v>139</v>
      </c>
    </row>
    <row r="47" spans="1:4">
      <c r="A47" s="61" t="s">
        <v>137</v>
      </c>
      <c r="B47" s="20" t="s">
        <v>189</v>
      </c>
      <c r="C47" s="20">
        <v>0.01</v>
      </c>
      <c r="D47" s="20" t="s">
        <v>139</v>
      </c>
    </row>
    <row r="48" spans="1:4">
      <c r="A48" s="61" t="s">
        <v>137</v>
      </c>
      <c r="B48" s="20" t="s">
        <v>190</v>
      </c>
      <c r="C48" s="20">
        <v>1</v>
      </c>
      <c r="D48" s="20" t="s">
        <v>139</v>
      </c>
    </row>
    <row r="49" spans="1:4">
      <c r="A49" s="61" t="s">
        <v>137</v>
      </c>
      <c r="B49" s="20" t="s">
        <v>191</v>
      </c>
      <c r="C49" s="20">
        <v>0.01</v>
      </c>
      <c r="D49" s="20" t="s">
        <v>139</v>
      </c>
    </row>
    <row r="50" spans="1:4">
      <c r="A50" s="61" t="s">
        <v>137</v>
      </c>
      <c r="B50" s="20" t="s">
        <v>192</v>
      </c>
      <c r="C50" s="20">
        <v>0.01</v>
      </c>
      <c r="D50" s="20" t="s">
        <v>139</v>
      </c>
    </row>
    <row r="51" spans="1:4">
      <c r="A51" s="61" t="s">
        <v>137</v>
      </c>
      <c r="B51" s="20" t="s">
        <v>193</v>
      </c>
      <c r="C51" s="20">
        <v>0.01</v>
      </c>
      <c r="D51" s="20" t="s">
        <v>139</v>
      </c>
    </row>
    <row r="52" spans="1:4">
      <c r="A52" s="61" t="s">
        <v>137</v>
      </c>
      <c r="B52" s="20" t="s">
        <v>194</v>
      </c>
      <c r="C52" s="20">
        <v>0.01</v>
      </c>
      <c r="D52" s="20" t="s">
        <v>139</v>
      </c>
    </row>
    <row r="53" spans="1:4">
      <c r="A53" s="61" t="s">
        <v>178</v>
      </c>
      <c r="B53" s="20" t="s">
        <v>195</v>
      </c>
      <c r="C53" s="20">
        <v>2E-3</v>
      </c>
      <c r="D53" s="20" t="s">
        <v>141</v>
      </c>
    </row>
    <row r="54" spans="1:4">
      <c r="A54" s="61" t="s">
        <v>137</v>
      </c>
      <c r="B54" s="20" t="s">
        <v>198</v>
      </c>
      <c r="C54" s="20">
        <v>0.01</v>
      </c>
      <c r="D54" s="20" t="s">
        <v>139</v>
      </c>
    </row>
    <row r="55" spans="1:4">
      <c r="A55" s="61" t="s">
        <v>137</v>
      </c>
      <c r="B55" s="20" t="s">
        <v>199</v>
      </c>
      <c r="C55" s="20">
        <v>0.1</v>
      </c>
      <c r="D55" s="20" t="s">
        <v>139</v>
      </c>
    </row>
    <row r="56" spans="1:4">
      <c r="A56" s="61" t="s">
        <v>137</v>
      </c>
      <c r="B56" s="20" t="s">
        <v>200</v>
      </c>
      <c r="C56" s="20">
        <v>0.1</v>
      </c>
      <c r="D56" s="20" t="s">
        <v>139</v>
      </c>
    </row>
    <row r="57" spans="1:4">
      <c r="A57" s="61" t="s">
        <v>137</v>
      </c>
      <c r="B57" s="20" t="s">
        <v>201</v>
      </c>
      <c r="C57" s="20">
        <v>0.01</v>
      </c>
      <c r="D57" s="20" t="s">
        <v>139</v>
      </c>
    </row>
    <row r="58" spans="1:4">
      <c r="A58" s="61" t="s">
        <v>137</v>
      </c>
      <c r="B58" s="20" t="s">
        <v>202</v>
      </c>
      <c r="C58" s="20">
        <v>0.01</v>
      </c>
      <c r="D58" s="20" t="s">
        <v>139</v>
      </c>
    </row>
    <row r="59" spans="1:4">
      <c r="A59" s="61" t="s">
        <v>137</v>
      </c>
      <c r="B59" s="20" t="s">
        <v>203</v>
      </c>
      <c r="C59" s="20">
        <v>0.1</v>
      </c>
      <c r="D59" s="20" t="s">
        <v>139</v>
      </c>
    </row>
    <row r="60" spans="1:4">
      <c r="A60" s="63" t="s">
        <v>137</v>
      </c>
      <c r="B60" s="41" t="s">
        <v>204</v>
      </c>
      <c r="C60" s="41">
        <v>0.01</v>
      </c>
      <c r="D60" s="41" t="s">
        <v>139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ReadMe</vt:lpstr>
      <vt:lpstr>Table 16 </vt:lpstr>
      <vt:lpstr>Table 17</vt:lpstr>
      <vt:lpstr>Table 18</vt:lpstr>
      <vt:lpstr>Table 19</vt:lpstr>
      <vt:lpstr>Table 20</vt:lpstr>
      <vt:lpstr>Table 21</vt:lpstr>
    </vt:vector>
  </TitlesOfParts>
  <Company>Manitoba Geological Survey; Manitoba Economic Development, Investment, Trade and Natural Resources; Government of Manitoba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Open File OF2023-3 Appendix 7: Till-matrix (&lt;63 µm size-fraction) geochemistry data by partial digestion and ICP-MS and ICP-OES analysis, Roseau River area, southeastern Manitoba (parts of NTS 62H2, 7)</dc:title>
  <dc:creator>M.S. Gauthier and T.J. Hodder</dc:creator>
  <cp:keywords>Roseau River; Manitoba; stratigraphy; sedimentology; till-matrix geochemistry; ice flow; till composition; glacial history</cp:keywords>
  <cp:lastModifiedBy>Steffano, Craig (GET)</cp:lastModifiedBy>
  <dcterms:created xsi:type="dcterms:W3CDTF">2022-05-04T20:19:10Z</dcterms:created>
  <dcterms:modified xsi:type="dcterms:W3CDTF">2023-10-30T20:53:39Z</dcterms:modified>
</cp:coreProperties>
</file>